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5FB7694-DEAF-4378-B7E9-A4712DC93E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Sheet1!$A$1:$AZ$90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40" i="1" l="1"/>
  <c r="AZ41" i="1"/>
  <c r="AZ27" i="1"/>
  <c r="AZ28" i="1"/>
  <c r="AZ29" i="1"/>
  <c r="AZ33" i="1"/>
  <c r="AZ34" i="1"/>
  <c r="AZ35" i="1"/>
  <c r="AZ36" i="1"/>
  <c r="AZ11" i="1"/>
  <c r="AZ14" i="1"/>
  <c r="AZ22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Z83" i="1"/>
  <c r="AZ82" i="1"/>
  <c r="AZ81" i="1"/>
  <c r="B89" i="1"/>
  <c r="AZ87" i="1"/>
  <c r="AZ86" i="1"/>
  <c r="AZ85" i="1"/>
  <c r="AZ79" i="1"/>
  <c r="AZ78" i="1"/>
  <c r="AZ77" i="1"/>
  <c r="AZ75" i="1"/>
  <c r="AZ74" i="1"/>
  <c r="AZ73" i="1"/>
  <c r="AZ71" i="1"/>
  <c r="AZ70" i="1"/>
  <c r="AZ69" i="1"/>
  <c r="AZ67" i="1"/>
  <c r="AZ66" i="1"/>
  <c r="AZ65" i="1"/>
  <c r="AZ62" i="1"/>
  <c r="AZ58" i="1"/>
  <c r="AZ54" i="1"/>
  <c r="AZ50" i="1"/>
  <c r="AZ45" i="1"/>
  <c r="AZ32" i="1"/>
  <c r="AZ21" i="1"/>
  <c r="AZ16" i="1"/>
  <c r="AZ63" i="1"/>
  <c r="AZ61" i="1"/>
  <c r="AZ59" i="1"/>
  <c r="AZ57" i="1"/>
  <c r="AZ55" i="1"/>
  <c r="AZ53" i="1"/>
  <c r="AZ51" i="1"/>
  <c r="AZ49" i="1"/>
  <c r="AZ47" i="1"/>
  <c r="AZ46" i="1"/>
  <c r="AZ44" i="1"/>
  <c r="AZ42" i="1"/>
  <c r="AZ39" i="1"/>
  <c r="AZ37" i="1"/>
  <c r="AZ31" i="1"/>
  <c r="AZ26" i="1"/>
  <c r="AZ24" i="1"/>
  <c r="AZ23" i="1"/>
  <c r="AZ20" i="1"/>
  <c r="AZ18" i="1"/>
  <c r="AZ17" i="1"/>
  <c r="AZ15" i="1"/>
  <c r="AZ13" i="1"/>
  <c r="AZ12" i="1"/>
  <c r="AZ10" i="1"/>
  <c r="AZ9" i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Z76" i="1" l="1"/>
  <c r="AZ84" i="1"/>
  <c r="AZ80" i="1"/>
  <c r="AZ72" i="1"/>
  <c r="AZ68" i="1"/>
  <c r="AJ90" i="1"/>
  <c r="AZ64" i="1"/>
  <c r="AZ48" i="1"/>
  <c r="AZ25" i="1"/>
  <c r="AZ30" i="1"/>
  <c r="AZ56" i="1"/>
  <c r="AZ43" i="1"/>
  <c r="AZ19" i="1"/>
  <c r="AZ38" i="1"/>
  <c r="AZ52" i="1"/>
  <c r="AZ60" i="1"/>
  <c r="AZ8" i="1"/>
  <c r="AR90" i="1" l="1"/>
</calcChain>
</file>

<file path=xl/sharedStrings.xml><?xml version="1.0" encoding="utf-8"?>
<sst xmlns="http://schemas.openxmlformats.org/spreadsheetml/2006/main" count="110" uniqueCount="67">
  <si>
    <t>Block No._______________</t>
  </si>
  <si>
    <t>OFFICES AND CANDIDATES</t>
  </si>
  <si>
    <t>TOTALS</t>
  </si>
  <si>
    <t>CANDIDATES</t>
  </si>
  <si>
    <t>Ballots Counted By</t>
  </si>
  <si>
    <t>(Election Officers)</t>
  </si>
  <si>
    <t>SENATOR IN GENERAL COURT</t>
  </si>
  <si>
    <t>REPRESENTATIVE IN GENERAL COURT</t>
  </si>
  <si>
    <t>WRITE-INS/OTHERS</t>
  </si>
  <si>
    <t>BLANK</t>
  </si>
  <si>
    <t>ATTORNEY GENERAL</t>
  </si>
  <si>
    <t>SECRETARY OF STATE</t>
  </si>
  <si>
    <t>TREASURER</t>
  </si>
  <si>
    <t>AUDITOR</t>
  </si>
  <si>
    <t>SHERIFF</t>
  </si>
  <si>
    <t>ATTORNEY GENERAL GRAND TOTAL</t>
  </si>
  <si>
    <t>SECRETARY OF STATE GRAND TOTAL</t>
  </si>
  <si>
    <t>TREASURER GRAND TOTAL</t>
  </si>
  <si>
    <t>AUDITOR GRAND TOTAL</t>
  </si>
  <si>
    <t>REP IN CONGRESS GRAND TOTAL</t>
  </si>
  <si>
    <t>COUNCILLOR GRAND TOTAL</t>
  </si>
  <si>
    <t>SENATOR IN GENERAL COURT GRAND TOTAL</t>
  </si>
  <si>
    <t>REPRESENTATIVE IN GENERAL COURT GRAND TOTAL</t>
  </si>
  <si>
    <t>DISTRICT ATTORNEY GRAND TOTAL</t>
  </si>
  <si>
    <t>SHERIFF GRAND TOTAL</t>
  </si>
  <si>
    <t>ROWS GRAND TOTAL:</t>
  </si>
  <si>
    <t>COLUMNS GRAND TOTAL:</t>
  </si>
  <si>
    <t>XXX</t>
  </si>
  <si>
    <t>HEALEY AND DRISCOLL</t>
  </si>
  <si>
    <t>DIEHL AND ALLEN</t>
  </si>
  <si>
    <t>REED AND EVERETT</t>
  </si>
  <si>
    <t>GOVERNOR AND LIEUTENANT GOVERNOR</t>
  </si>
  <si>
    <t>GOVERNOR AND LIEUTENANT GOVERNOR GRAND TOTAL</t>
  </si>
  <si>
    <t>ANDREA JOY CAMPBELL</t>
  </si>
  <si>
    <t>JAMES R. McMAHON, III</t>
  </si>
  <si>
    <t>WILLIAM FRANCIS GALVIN</t>
  </si>
  <si>
    <t>RAYLA CAMPBELL</t>
  </si>
  <si>
    <t>JUAN SANCHEZ</t>
  </si>
  <si>
    <t>DEBORAH B GOLDBERG</t>
  </si>
  <si>
    <t>CRISTINA CRAWFORD</t>
  </si>
  <si>
    <t>ANTHONY AMORE</t>
  </si>
  <si>
    <t>DIANA DIZOGLIO</t>
  </si>
  <si>
    <t>GLORIA A. CABALLERO-ROCA</t>
  </si>
  <si>
    <t>DOMINIC GIANNONE, III</t>
  </si>
  <si>
    <t>DANIEL WERNER RIEK</t>
  </si>
  <si>
    <t>REP IN CONGRESS - 2nd DISTRICT</t>
  </si>
  <si>
    <t>JAMES P. McGOVERN</t>
  </si>
  <si>
    <t>JEFFREY A. SOSSA-PAQUETTE</t>
  </si>
  <si>
    <t>COUNCILLOR - 8th DISTRICT</t>
  </si>
  <si>
    <t>TARA J. JACOBS</t>
  </si>
  <si>
    <t>JO COMERFORD</t>
  </si>
  <si>
    <t>NATALIE M. BLAIS</t>
  </si>
  <si>
    <t>DAVID E. SULLIVAN</t>
  </si>
  <si>
    <t>CHRISTOPHER J. DONELAN</t>
  </si>
  <si>
    <t>COUNCIL OF GOVERNMENTS EXECUTIVE COMMITTEE</t>
  </si>
  <si>
    <t>JANE M. PEIRCE</t>
  </si>
  <si>
    <t>DISTRICT ATTORNEY</t>
  </si>
  <si>
    <t>COUNCIL OF GOVERNMENTS EXECUTIVE COMMITTE GRAND TOTAL</t>
  </si>
  <si>
    <t>QUESTION 1</t>
  </si>
  <si>
    <t>QUESTION 2</t>
  </si>
  <si>
    <t>QUESTION 3</t>
  </si>
  <si>
    <t>YES</t>
  </si>
  <si>
    <t>NO</t>
  </si>
  <si>
    <t>QUESTION 4</t>
  </si>
  <si>
    <t>QUESTON 5</t>
  </si>
  <si>
    <t>QUESTION 5</t>
  </si>
  <si>
    <t>JOHN M. COMERFORD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</si>
</sst>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139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/>
    </xf>
    <xf numFmtId="0" fontId="2" fillId="3" borderId="0" xfId="0" applyFont="1" applyFill="1"/>
    <xf numFmtId="0" fontId="2" fillId="3" borderId="12" xfId="0" applyFont="1" applyFill="1" applyBorder="1" applyAlignment="1">
      <alignment horizontal="center"/>
    </xf>
    <xf numFmtId="0" fontId="2" fillId="4" borderId="0" xfId="0" applyFont="1" applyFill="1"/>
    <xf numFmtId="0" fontId="2" fillId="4" borderId="1" xfId="0" applyFont="1" applyFill="1" applyBorder="1"/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2" borderId="39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0" borderId="31" xfId="0" applyFont="1" applyBorder="1"/>
    <xf numFmtId="0" fontId="2" fillId="2" borderId="46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 wrapText="1"/>
    </xf>
    <xf numFmtId="0" fontId="2" fillId="4" borderId="36" xfId="0" applyFont="1" applyFill="1" applyBorder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/>
    <xf numFmtId="0" fontId="4" fillId="6" borderId="42" xfId="2" applyBorder="1" applyAlignment="1">
      <alignment horizontal="center"/>
    </xf>
    <xf numFmtId="0" fontId="4" fillId="6" borderId="41" xfId="2" applyBorder="1" applyAlignment="1">
      <alignment horizontal="center"/>
    </xf>
    <xf numFmtId="0" fontId="4" fillId="6" borderId="0" xfId="2" applyBorder="1"/>
    <xf numFmtId="0" fontId="3" fillId="6" borderId="43" xfId="2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2" fillId="3" borderId="3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/>
    <xf numFmtId="0" fontId="4" fillId="6" borderId="42" xfId="2" applyBorder="1"/>
    <xf numFmtId="0" fontId="4" fillId="6" borderId="39" xfId="2" applyBorder="1"/>
    <xf numFmtId="0" fontId="2" fillId="0" borderId="48" xfId="0" applyFont="1" applyBorder="1" applyAlignment="1">
      <alignment horizontal="left"/>
    </xf>
    <xf numFmtId="0" fontId="3" fillId="6" borderId="43" xfId="2" applyFont="1" applyBorder="1"/>
    <xf numFmtId="0" fontId="3" fillId="6" borderId="38" xfId="2" applyFont="1" applyBorder="1"/>
    <xf numFmtId="0" fontId="2" fillId="0" borderId="49" xfId="0" applyFont="1" applyBorder="1" applyAlignment="1">
      <alignment horizontal="left"/>
    </xf>
    <xf numFmtId="0" fontId="2" fillId="3" borderId="50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4" borderId="54" xfId="0" applyFont="1" applyFill="1" applyBorder="1"/>
    <xf numFmtId="0" fontId="2" fillId="2" borderId="40" xfId="0" applyFont="1" applyFill="1" applyBorder="1" applyAlignment="1">
      <alignment horizontal="center"/>
    </xf>
    <xf numFmtId="0" fontId="4" fillId="6" borderId="41" xfId="2" applyBorder="1"/>
    <xf numFmtId="0" fontId="6" fillId="0" borderId="55" xfId="0" applyFont="1" applyBorder="1" applyAlignment="1">
      <alignment horizontal="left"/>
    </xf>
    <xf numFmtId="0" fontId="2" fillId="3" borderId="5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5" xfId="0" applyFont="1" applyFill="1" applyBorder="1" applyAlignment="1">
      <alignment horizontal="center"/>
    </xf>
    <xf numFmtId="0" fontId="4" fillId="6" borderId="40" xfId="2" applyBorder="1"/>
    <xf numFmtId="0" fontId="0" fillId="6" borderId="39" xfId="2" applyFont="1" applyBorder="1"/>
    <xf numFmtId="0" fontId="2" fillId="4" borderId="58" xfId="0" applyFont="1" applyFill="1" applyBorder="1"/>
    <xf numFmtId="0" fontId="2" fillId="0" borderId="60" xfId="0" applyFont="1" applyBorder="1" applyAlignment="1">
      <alignment horizontal="center"/>
    </xf>
    <xf numFmtId="0" fontId="3" fillId="4" borderId="0" xfId="0" applyFont="1" applyFill="1"/>
    <xf numFmtId="15" fontId="2" fillId="4" borderId="1" xfId="0" applyNumberFormat="1" applyFont="1" applyFill="1" applyBorder="1"/>
    <xf numFmtId="0" fontId="2" fillId="0" borderId="58" xfId="0" applyFont="1" applyBorder="1" applyAlignment="1">
      <alignment horizontal="left"/>
    </xf>
    <xf numFmtId="0" fontId="2" fillId="4" borderId="59" xfId="0" applyFont="1" applyFill="1" applyBorder="1" applyAlignment="1">
      <alignment horizontal="center"/>
    </xf>
    <xf numFmtId="0" fontId="2" fillId="4" borderId="57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2" fillId="4" borderId="62" xfId="0" applyFont="1" applyFill="1" applyBorder="1" applyAlignment="1">
      <alignment horizontal="center" wrapText="1"/>
    </xf>
    <xf numFmtId="0" fontId="2" fillId="4" borderId="56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6" borderId="42" xfId="2" applyFont="1" applyBorder="1" applyAlignment="1">
      <alignment horizontal="center"/>
    </xf>
    <xf numFmtId="0" fontId="2" fillId="6" borderId="42" xfId="2" applyFont="1" applyBorder="1"/>
    <xf numFmtId="0" fontId="2" fillId="6" borderId="39" xfId="2" applyFont="1" applyBorder="1"/>
    <xf numFmtId="0" fontId="3" fillId="2" borderId="43" xfId="1" applyFont="1" applyFill="1" applyBorder="1"/>
    <xf numFmtId="0" fontId="4" fillId="2" borderId="42" xfId="1" applyFill="1" applyBorder="1"/>
    <xf numFmtId="0" fontId="4" fillId="2" borderId="41" xfId="1" applyFill="1" applyBorder="1"/>
    <xf numFmtId="0" fontId="0" fillId="2" borderId="0" xfId="0" applyFill="1"/>
    <xf numFmtId="0" fontId="2" fillId="3" borderId="63" xfId="0" applyFont="1" applyFill="1" applyBorder="1" applyAlignment="1">
      <alignment horizontal="center"/>
    </xf>
    <xf numFmtId="0" fontId="3" fillId="2" borderId="45" xfId="1" applyFont="1" applyFill="1" applyBorder="1" applyAlignment="1">
      <alignment wrapText="1"/>
    </xf>
    <xf numFmtId="0" fontId="4" fillId="2" borderId="46" xfId="1" applyFill="1" applyBorder="1"/>
    <xf numFmtId="0" fontId="0" fillId="2" borderId="46" xfId="1" applyFont="1" applyFill="1" applyBorder="1"/>
    <xf numFmtId="0" fontId="4" fillId="2" borderId="47" xfId="1" applyFill="1" applyBorder="1"/>
    <xf numFmtId="0" fontId="2" fillId="2" borderId="46" xfId="1" applyFont="1" applyFill="1" applyBorder="1"/>
    <xf numFmtId="0" fontId="2" fillId="2" borderId="42" xfId="1" applyFont="1" applyFill="1" applyBorder="1"/>
    <xf numFmtId="0" fontId="2" fillId="4" borderId="64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56" xfId="0" applyFont="1" applyFill="1" applyBorder="1" applyAlignment="1">
      <alignment horizontal="center"/>
    </xf>
    <xf numFmtId="0" fontId="2" fillId="7" borderId="55" xfId="0" applyFont="1" applyFill="1" applyBorder="1" applyAlignment="1">
      <alignment horizontal="center"/>
    </xf>
    <xf numFmtId="0" fontId="4" fillId="7" borderId="56" xfId="2" applyFill="1" applyBorder="1" applyAlignment="1">
      <alignment horizontal="center"/>
    </xf>
    <xf numFmtId="0" fontId="4" fillId="7" borderId="55" xfId="2" applyFill="1" applyBorder="1" applyAlignment="1">
      <alignment horizontal="center"/>
    </xf>
    <xf numFmtId="0" fontId="4" fillId="7" borderId="56" xfId="1" applyFill="1" applyBorder="1" applyAlignment="1">
      <alignment horizontal="center"/>
    </xf>
    <xf numFmtId="0" fontId="4" fillId="7" borderId="49" xfId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61" xfId="0" applyFont="1" applyFill="1" applyBorder="1" applyAlignment="1">
      <alignment horizontal="center"/>
    </xf>
    <xf numFmtId="0" fontId="7" fillId="4" borderId="1" xfId="0" applyFont="1" applyFill="1" applyBorder="1"/>
    <xf numFmtId="0" fontId="0" fillId="0" borderId="1" xfId="0" applyBorder="1"/>
    <xf numFmtId="14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3">
    <cellStyle name="40% - Accent1" xfId="1" builtinId="31"/>
    <cellStyle name="40% - Accent3" xfId="2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146"/>
  <sheetViews>
    <sheetView tabSelected="1" zoomScaleNormal="100" workbookViewId="0">
      <selection activeCell="AZ85" sqref="AZ85"/>
    </sheetView>
  </sheetViews>
  <sheetFormatPr defaultColWidth="9.109375" defaultRowHeight="23.25" customHeight="1" x14ac:dyDescent="0.3"/>
  <cols>
    <col min="1" max="1" width="38.109375" style="10" bestFit="1" customWidth="1"/>
    <col min="2" max="2" width="4.33203125" style="12" customWidth="1"/>
    <col min="3" max="3" width="4.33203125" style="9" customWidth="1"/>
    <col min="4" max="4" width="4.33203125" style="12" customWidth="1"/>
    <col min="5" max="5" width="4.44140625" style="9" customWidth="1"/>
    <col min="6" max="6" width="4.33203125" style="12" customWidth="1"/>
    <col min="7" max="7" width="4.33203125" style="9" customWidth="1"/>
    <col min="8" max="8" width="4.33203125" style="12" customWidth="1"/>
    <col min="9" max="9" width="4.33203125" style="9" customWidth="1"/>
    <col min="10" max="10" width="4.33203125" style="12" customWidth="1"/>
    <col min="11" max="11" width="4.33203125" style="9" customWidth="1"/>
    <col min="12" max="12" width="4.33203125" style="12" customWidth="1"/>
    <col min="13" max="13" width="4.33203125" style="9" customWidth="1"/>
    <col min="14" max="14" width="4.33203125" style="12" customWidth="1"/>
    <col min="15" max="15" width="4.33203125" style="9" customWidth="1"/>
    <col min="16" max="16" width="4.33203125" style="12" customWidth="1"/>
    <col min="17" max="17" width="4.33203125" style="9" customWidth="1"/>
    <col min="18" max="18" width="4.33203125" style="12" customWidth="1"/>
    <col min="19" max="19" width="4.33203125" style="9" customWidth="1"/>
    <col min="20" max="20" width="4.33203125" style="12" customWidth="1"/>
    <col min="21" max="21" width="4.33203125" style="9" customWidth="1"/>
    <col min="22" max="22" width="4.33203125" style="12" customWidth="1"/>
    <col min="23" max="23" width="4.33203125" style="9" customWidth="1"/>
    <col min="24" max="24" width="4.33203125" style="12" customWidth="1"/>
    <col min="25" max="25" width="4.33203125" style="9" customWidth="1"/>
    <col min="26" max="26" width="4.33203125" style="12" customWidth="1"/>
    <col min="27" max="27" width="4.33203125" style="9" customWidth="1"/>
    <col min="28" max="28" width="4.33203125" style="12" customWidth="1"/>
    <col min="29" max="29" width="4.33203125" style="9" customWidth="1"/>
    <col min="30" max="30" width="4.33203125" style="12" customWidth="1"/>
    <col min="31" max="31" width="4.33203125" style="9" customWidth="1"/>
    <col min="32" max="32" width="4.33203125" style="12" customWidth="1"/>
    <col min="33" max="33" width="4.33203125" style="9" customWidth="1"/>
    <col min="34" max="34" width="4.33203125" style="12" customWidth="1"/>
    <col min="35" max="35" width="4.33203125" style="9" customWidth="1"/>
    <col min="36" max="36" width="4" style="12" customWidth="1"/>
    <col min="37" max="37" width="4.33203125" style="9" customWidth="1"/>
    <col min="38" max="38" width="4.33203125" style="12" customWidth="1"/>
    <col min="39" max="39" width="4.33203125" style="9" customWidth="1"/>
    <col min="40" max="40" width="4.33203125" style="12" customWidth="1"/>
    <col min="41" max="41" width="4.33203125" style="9" customWidth="1"/>
    <col min="42" max="42" width="4.33203125" style="12" customWidth="1"/>
    <col min="43" max="43" width="4.33203125" style="9" customWidth="1"/>
    <col min="44" max="44" width="4.33203125" style="12" customWidth="1"/>
    <col min="45" max="45" width="4.33203125" style="9" customWidth="1"/>
    <col min="46" max="46" width="4.33203125" style="12" customWidth="1"/>
    <col min="47" max="47" width="4.33203125" style="9" customWidth="1"/>
    <col min="48" max="48" width="4.33203125" style="12" customWidth="1"/>
    <col min="49" max="49" width="4.33203125" style="9" customWidth="1"/>
    <col min="50" max="50" width="4.33203125" style="12" customWidth="1"/>
    <col min="51" max="51" width="3.88671875" style="9" customWidth="1"/>
    <col min="52" max="52" width="12.109375" style="89" customWidth="1"/>
    <col min="53" max="16384" width="9.109375" style="9"/>
  </cols>
  <sheetData>
    <row r="1" spans="1:53" ht="18" customHeight="1" x14ac:dyDescent="0.3">
      <c r="A1" s="10" t="s">
        <v>0</v>
      </c>
      <c r="B1" s="14"/>
      <c r="C1" s="14"/>
      <c r="D1" s="100"/>
      <c r="E1" s="15"/>
      <c r="F1" s="15"/>
      <c r="G1" s="15"/>
      <c r="H1" s="14"/>
      <c r="I1" s="14"/>
      <c r="J1" s="14"/>
      <c r="K1" s="15"/>
      <c r="L1" s="15"/>
      <c r="M1" s="15"/>
      <c r="N1" s="14"/>
      <c r="O1" s="14"/>
      <c r="P1" s="136"/>
      <c r="Q1" s="101"/>
      <c r="R1" s="15"/>
      <c r="S1" s="15"/>
      <c r="T1" s="15"/>
      <c r="U1" s="15"/>
      <c r="V1" s="135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Z1" s="14"/>
    </row>
    <row r="2" spans="1:53" ht="18" customHeight="1" x14ac:dyDescent="0.4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7">
        <v>44873</v>
      </c>
      <c r="Q2" s="138"/>
      <c r="R2" s="138"/>
      <c r="S2" s="138"/>
      <c r="T2" s="138"/>
      <c r="U2" s="138"/>
      <c r="V2" s="138"/>
      <c r="X2" s="14"/>
      <c r="Y2" s="14"/>
      <c r="Z2" s="14"/>
      <c r="AA2" s="61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Z2" s="14"/>
    </row>
    <row r="3" spans="1:53" ht="18" customHeight="1" x14ac:dyDescent="0.3">
      <c r="A3" s="10" t="s">
        <v>4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62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Z3" s="14"/>
    </row>
    <row r="4" spans="1:53" ht="18" customHeight="1" x14ac:dyDescent="0.3">
      <c r="A4" s="10" t="s">
        <v>5</v>
      </c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62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Z4" s="14"/>
    </row>
    <row r="5" spans="1:53" ht="18" customHeight="1" x14ac:dyDescent="0.3">
      <c r="B5" s="6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62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Z5" s="14"/>
    </row>
    <row r="6" spans="1:53" ht="18" customHeight="1" thickBot="1" x14ac:dyDescent="0.35">
      <c r="A6" s="102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62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Z6" s="98"/>
    </row>
    <row r="7" spans="1:53" ht="23.25" customHeight="1" thickTop="1" thickBot="1" x14ac:dyDescent="0.4">
      <c r="A7" s="92" t="s">
        <v>1</v>
      </c>
      <c r="B7" s="93">
        <v>1</v>
      </c>
      <c r="C7" s="94">
        <v>2</v>
      </c>
      <c r="D7" s="93">
        <v>3</v>
      </c>
      <c r="E7" s="94">
        <v>4</v>
      </c>
      <c r="F7" s="93">
        <v>5</v>
      </c>
      <c r="G7" s="94">
        <v>6</v>
      </c>
      <c r="H7" s="93">
        <v>7</v>
      </c>
      <c r="I7" s="94">
        <v>8</v>
      </c>
      <c r="J7" s="93">
        <v>9</v>
      </c>
      <c r="K7" s="94">
        <v>10</v>
      </c>
      <c r="L7" s="93">
        <v>11</v>
      </c>
      <c r="M7" s="94">
        <v>12</v>
      </c>
      <c r="N7" s="93">
        <v>13</v>
      </c>
      <c r="O7" s="94">
        <v>14</v>
      </c>
      <c r="P7" s="93">
        <v>15</v>
      </c>
      <c r="Q7" s="94">
        <v>16</v>
      </c>
      <c r="R7" s="93">
        <v>17</v>
      </c>
      <c r="S7" s="94">
        <v>18</v>
      </c>
      <c r="T7" s="93">
        <v>19</v>
      </c>
      <c r="U7" s="94">
        <v>20</v>
      </c>
      <c r="V7" s="93">
        <v>21</v>
      </c>
      <c r="W7" s="94">
        <v>22</v>
      </c>
      <c r="X7" s="93">
        <v>23</v>
      </c>
      <c r="Y7" s="94">
        <v>24</v>
      </c>
      <c r="Z7" s="93">
        <v>25</v>
      </c>
      <c r="AA7" s="94">
        <v>26</v>
      </c>
      <c r="AB7" s="93">
        <v>27</v>
      </c>
      <c r="AC7" s="94">
        <v>28</v>
      </c>
      <c r="AD7" s="93">
        <v>29</v>
      </c>
      <c r="AE7" s="94">
        <v>30</v>
      </c>
      <c r="AF7" s="93">
        <v>31</v>
      </c>
      <c r="AG7" s="94">
        <v>32</v>
      </c>
      <c r="AH7" s="93">
        <v>33</v>
      </c>
      <c r="AI7" s="94">
        <v>34</v>
      </c>
      <c r="AJ7" s="93">
        <v>35</v>
      </c>
      <c r="AK7" s="94">
        <v>36</v>
      </c>
      <c r="AL7" s="93">
        <v>37</v>
      </c>
      <c r="AM7" s="94">
        <v>38</v>
      </c>
      <c r="AN7" s="93">
        <v>39</v>
      </c>
      <c r="AO7" s="94">
        <v>40</v>
      </c>
      <c r="AP7" s="93">
        <v>41</v>
      </c>
      <c r="AQ7" s="94">
        <v>42</v>
      </c>
      <c r="AR7" s="93">
        <v>43</v>
      </c>
      <c r="AS7" s="94">
        <v>44</v>
      </c>
      <c r="AT7" s="93">
        <v>45</v>
      </c>
      <c r="AU7" s="94">
        <v>46</v>
      </c>
      <c r="AV7" s="93">
        <v>47</v>
      </c>
      <c r="AW7" s="94">
        <v>48</v>
      </c>
      <c r="AX7" s="93">
        <v>49</v>
      </c>
      <c r="AY7" s="94">
        <v>50</v>
      </c>
      <c r="AZ7" s="95" t="s">
        <v>2</v>
      </c>
    </row>
    <row r="8" spans="1:53" ht="33" customHeight="1" thickTop="1" thickBot="1" x14ac:dyDescent="0.35">
      <c r="A8" s="59" t="s">
        <v>31</v>
      </c>
      <c r="B8" s="54"/>
      <c r="C8" s="53"/>
      <c r="D8" s="54"/>
      <c r="E8" s="53"/>
      <c r="F8" s="54"/>
      <c r="G8" s="53"/>
      <c r="H8" s="54"/>
      <c r="I8" s="53"/>
      <c r="J8" s="54"/>
      <c r="K8" s="53"/>
      <c r="L8" s="54"/>
      <c r="M8" s="53"/>
      <c r="N8" s="54"/>
      <c r="O8" s="53"/>
      <c r="P8" s="54"/>
      <c r="Q8" s="53"/>
      <c r="R8" s="54"/>
      <c r="S8" s="53"/>
      <c r="T8" s="54"/>
      <c r="U8" s="53"/>
      <c r="V8" s="54"/>
      <c r="W8" s="53"/>
      <c r="X8" s="54"/>
      <c r="Y8" s="53"/>
      <c r="Z8" s="54"/>
      <c r="AA8" s="53"/>
      <c r="AB8" s="54"/>
      <c r="AC8" s="53"/>
      <c r="AD8" s="54"/>
      <c r="AE8" s="53"/>
      <c r="AF8" s="54"/>
      <c r="AG8" s="53"/>
      <c r="AH8" s="54"/>
      <c r="AI8" s="53"/>
      <c r="AJ8" s="54"/>
      <c r="AK8" s="53"/>
      <c r="AL8" s="54"/>
      <c r="AM8" s="53"/>
      <c r="AN8" s="54"/>
      <c r="AO8" s="53"/>
      <c r="AP8" s="54"/>
      <c r="AQ8" s="53"/>
      <c r="AR8" s="54"/>
      <c r="AS8" s="53" t="s">
        <v>32</v>
      </c>
      <c r="AT8" s="54"/>
      <c r="AU8" s="53"/>
      <c r="AV8" s="54"/>
      <c r="AW8" s="53"/>
      <c r="AX8" s="54"/>
      <c r="AY8" s="53"/>
      <c r="AZ8" s="126">
        <f>SUM(AZ9:AZ13)</f>
        <v>1023</v>
      </c>
    </row>
    <row r="9" spans="1:53" ht="23.25" customHeight="1" thickBot="1" x14ac:dyDescent="0.35">
      <c r="A9" s="43" t="s">
        <v>29</v>
      </c>
      <c r="B9" s="20">
        <v>9</v>
      </c>
      <c r="C9" s="42">
        <v>7</v>
      </c>
      <c r="D9" s="21">
        <v>5</v>
      </c>
      <c r="E9" s="42">
        <v>3</v>
      </c>
      <c r="F9" s="22">
        <v>6</v>
      </c>
      <c r="G9" s="44">
        <v>7</v>
      </c>
      <c r="H9" s="21">
        <v>6</v>
      </c>
      <c r="I9" s="42">
        <v>3</v>
      </c>
      <c r="J9" s="21">
        <v>7</v>
      </c>
      <c r="K9" s="45">
        <v>4</v>
      </c>
      <c r="L9" s="20">
        <v>12</v>
      </c>
      <c r="M9" s="42">
        <v>4</v>
      </c>
      <c r="N9" s="21">
        <v>7</v>
      </c>
      <c r="O9" s="42">
        <v>7</v>
      </c>
      <c r="P9" s="22">
        <v>4</v>
      </c>
      <c r="Q9" s="44">
        <v>7</v>
      </c>
      <c r="R9" s="21">
        <v>11</v>
      </c>
      <c r="S9" s="42">
        <v>4</v>
      </c>
      <c r="T9" s="21">
        <v>8</v>
      </c>
      <c r="U9" s="45">
        <v>3</v>
      </c>
      <c r="V9" s="20">
        <v>1</v>
      </c>
      <c r="W9" s="42"/>
      <c r="X9" s="21"/>
      <c r="Y9" s="42"/>
      <c r="Z9" s="22"/>
      <c r="AA9" s="44"/>
      <c r="AB9" s="21"/>
      <c r="AC9" s="42"/>
      <c r="AD9" s="21"/>
      <c r="AE9" s="45"/>
      <c r="AF9" s="20"/>
      <c r="AG9" s="42"/>
      <c r="AH9" s="21"/>
      <c r="AI9" s="42"/>
      <c r="AJ9" s="22"/>
      <c r="AK9" s="44"/>
      <c r="AL9" s="21"/>
      <c r="AM9" s="42"/>
      <c r="AN9" s="21"/>
      <c r="AO9" s="45"/>
      <c r="AP9" s="20"/>
      <c r="AQ9" s="42"/>
      <c r="AR9" s="21"/>
      <c r="AS9" s="42"/>
      <c r="AT9" s="22"/>
      <c r="AU9" s="44"/>
      <c r="AV9" s="21"/>
      <c r="AW9" s="42"/>
      <c r="AX9" s="21"/>
      <c r="AY9" s="99"/>
      <c r="AZ9" s="107">
        <f>SUM(B9:AY9)</f>
        <v>125</v>
      </c>
    </row>
    <row r="10" spans="1:53" ht="23.25" customHeight="1" thickBot="1" x14ac:dyDescent="0.35">
      <c r="A10" s="37" t="s">
        <v>28</v>
      </c>
      <c r="B10" s="17">
        <v>41</v>
      </c>
      <c r="C10" s="11">
        <v>43</v>
      </c>
      <c r="D10" s="13">
        <v>44</v>
      </c>
      <c r="E10" s="11">
        <v>47</v>
      </c>
      <c r="F10" s="18">
        <v>43</v>
      </c>
      <c r="G10" s="16">
        <v>40</v>
      </c>
      <c r="H10" s="13">
        <v>43</v>
      </c>
      <c r="I10" s="11">
        <v>47</v>
      </c>
      <c r="J10" s="13">
        <v>43</v>
      </c>
      <c r="K10" s="19">
        <v>46</v>
      </c>
      <c r="L10" s="17">
        <v>37</v>
      </c>
      <c r="M10" s="11">
        <v>46</v>
      </c>
      <c r="N10" s="13">
        <v>40</v>
      </c>
      <c r="O10" s="11">
        <v>43</v>
      </c>
      <c r="P10" s="18">
        <v>43</v>
      </c>
      <c r="Q10" s="16">
        <v>43</v>
      </c>
      <c r="R10" s="13">
        <v>39</v>
      </c>
      <c r="S10" s="11">
        <v>44</v>
      </c>
      <c r="T10" s="13">
        <v>42</v>
      </c>
      <c r="U10" s="19">
        <v>46</v>
      </c>
      <c r="V10" s="17">
        <v>21</v>
      </c>
      <c r="W10" s="11"/>
      <c r="X10" s="13"/>
      <c r="Y10" s="11"/>
      <c r="Z10" s="18"/>
      <c r="AA10" s="16"/>
      <c r="AB10" s="13"/>
      <c r="AC10" s="11"/>
      <c r="AD10" s="13"/>
      <c r="AE10" s="19"/>
      <c r="AF10" s="17"/>
      <c r="AG10" s="11"/>
      <c r="AH10" s="13"/>
      <c r="AI10" s="11"/>
      <c r="AJ10" s="18"/>
      <c r="AK10" s="16"/>
      <c r="AL10" s="13"/>
      <c r="AM10" s="11"/>
      <c r="AN10" s="13"/>
      <c r="AO10" s="19"/>
      <c r="AP10" s="17"/>
      <c r="AQ10" s="11"/>
      <c r="AR10" s="13"/>
      <c r="AS10" s="11"/>
      <c r="AT10" s="18"/>
      <c r="AU10" s="16"/>
      <c r="AV10" s="13"/>
      <c r="AW10" s="11"/>
      <c r="AX10" s="13"/>
      <c r="AY10" s="19"/>
      <c r="AZ10" s="103">
        <f>SUM(B10:AY10)</f>
        <v>881</v>
      </c>
    </row>
    <row r="11" spans="1:53" ht="23.25" customHeight="1" thickBot="1" x14ac:dyDescent="0.35">
      <c r="A11" s="37" t="s">
        <v>30</v>
      </c>
      <c r="B11" s="17">
        <v>0</v>
      </c>
      <c r="C11" s="11">
        <v>0</v>
      </c>
      <c r="D11" s="13">
        <v>1</v>
      </c>
      <c r="E11" s="11">
        <v>0</v>
      </c>
      <c r="F11" s="18">
        <v>1</v>
      </c>
      <c r="G11" s="16">
        <v>3</v>
      </c>
      <c r="H11" s="13">
        <v>1</v>
      </c>
      <c r="I11" s="11">
        <v>0</v>
      </c>
      <c r="J11" s="13">
        <v>0</v>
      </c>
      <c r="K11" s="19">
        <v>0</v>
      </c>
      <c r="L11" s="17">
        <v>0</v>
      </c>
      <c r="M11" s="11">
        <v>0</v>
      </c>
      <c r="N11" s="13">
        <v>3</v>
      </c>
      <c r="O11" s="11">
        <v>0</v>
      </c>
      <c r="P11" s="18">
        <v>2</v>
      </c>
      <c r="Q11" s="16">
        <v>0</v>
      </c>
      <c r="R11" s="13">
        <v>0</v>
      </c>
      <c r="S11" s="11">
        <v>2</v>
      </c>
      <c r="T11" s="13">
        <v>0</v>
      </c>
      <c r="U11" s="19">
        <v>0</v>
      </c>
      <c r="V11" s="17">
        <v>1</v>
      </c>
      <c r="W11" s="11"/>
      <c r="X11" s="13"/>
      <c r="Y11" s="11"/>
      <c r="Z11" s="18"/>
      <c r="AA11" s="16"/>
      <c r="AB11" s="13"/>
      <c r="AC11" s="11"/>
      <c r="AD11" s="13"/>
      <c r="AE11" s="19"/>
      <c r="AF11" s="17"/>
      <c r="AG11" s="11"/>
      <c r="AH11" s="13"/>
      <c r="AI11" s="11"/>
      <c r="AJ11" s="18"/>
      <c r="AK11" s="16"/>
      <c r="AL11" s="13"/>
      <c r="AM11" s="11"/>
      <c r="AN11" s="13"/>
      <c r="AO11" s="19"/>
      <c r="AP11" s="17"/>
      <c r="AQ11" s="11"/>
      <c r="AR11" s="13"/>
      <c r="AS11" s="11"/>
      <c r="AT11" s="18"/>
      <c r="AU11" s="16"/>
      <c r="AV11" s="13"/>
      <c r="AW11" s="11"/>
      <c r="AX11" s="13"/>
      <c r="AY11" s="19"/>
      <c r="AZ11" s="103">
        <f>SUM(B11:AY11)</f>
        <v>14</v>
      </c>
    </row>
    <row r="12" spans="1:53" ht="23.25" customHeight="1" thickBot="1" x14ac:dyDescent="0.35">
      <c r="A12" s="37" t="s">
        <v>8</v>
      </c>
      <c r="B12" s="17">
        <v>0</v>
      </c>
      <c r="C12" s="11">
        <v>0</v>
      </c>
      <c r="D12" s="13">
        <v>0</v>
      </c>
      <c r="E12" s="11">
        <v>0</v>
      </c>
      <c r="F12" s="18">
        <v>0</v>
      </c>
      <c r="G12" s="16">
        <v>0</v>
      </c>
      <c r="H12" s="13">
        <v>0</v>
      </c>
      <c r="I12" s="11">
        <v>0</v>
      </c>
      <c r="J12" s="13">
        <v>0</v>
      </c>
      <c r="K12" s="19">
        <v>0</v>
      </c>
      <c r="L12" s="17">
        <v>0</v>
      </c>
      <c r="M12" s="11">
        <v>0</v>
      </c>
      <c r="N12" s="13">
        <v>0</v>
      </c>
      <c r="O12" s="11">
        <v>0</v>
      </c>
      <c r="P12" s="18">
        <v>0</v>
      </c>
      <c r="Q12" s="16">
        <v>0</v>
      </c>
      <c r="R12" s="13">
        <v>0</v>
      </c>
      <c r="S12" s="11">
        <v>0</v>
      </c>
      <c r="T12" s="13">
        <v>0</v>
      </c>
      <c r="U12" s="19">
        <v>1</v>
      </c>
      <c r="V12" s="17">
        <v>0</v>
      </c>
      <c r="W12" s="11"/>
      <c r="X12" s="13"/>
      <c r="Y12" s="11"/>
      <c r="Z12" s="18"/>
      <c r="AA12" s="16"/>
      <c r="AB12" s="13"/>
      <c r="AC12" s="11"/>
      <c r="AD12" s="13"/>
      <c r="AE12" s="19"/>
      <c r="AF12" s="17"/>
      <c r="AG12" s="11"/>
      <c r="AH12" s="13"/>
      <c r="AI12" s="11"/>
      <c r="AJ12" s="18"/>
      <c r="AK12" s="16"/>
      <c r="AL12" s="13"/>
      <c r="AM12" s="11"/>
      <c r="AN12" s="13"/>
      <c r="AO12" s="19"/>
      <c r="AP12" s="17"/>
      <c r="AQ12" s="11"/>
      <c r="AR12" s="13"/>
      <c r="AS12" s="11"/>
      <c r="AT12" s="18"/>
      <c r="AU12" s="16"/>
      <c r="AV12" s="13"/>
      <c r="AW12" s="11"/>
      <c r="AX12" s="13"/>
      <c r="AY12" s="19"/>
      <c r="AZ12" s="103">
        <f>SUM(B12:AY12)</f>
        <v>1</v>
      </c>
    </row>
    <row r="13" spans="1:53" ht="23.25" customHeight="1" thickBot="1" x14ac:dyDescent="0.35">
      <c r="A13" s="46" t="s">
        <v>9</v>
      </c>
      <c r="B13" s="118">
        <v>0</v>
      </c>
      <c r="C13" s="24">
        <v>0</v>
      </c>
      <c r="D13" s="25">
        <v>0</v>
      </c>
      <c r="E13" s="24">
        <v>0</v>
      </c>
      <c r="F13" s="26">
        <v>0</v>
      </c>
      <c r="G13" s="27">
        <v>0</v>
      </c>
      <c r="H13" s="25">
        <v>0</v>
      </c>
      <c r="I13" s="24">
        <v>0</v>
      </c>
      <c r="J13" s="25">
        <v>0</v>
      </c>
      <c r="K13" s="28">
        <v>0</v>
      </c>
      <c r="L13" s="23">
        <v>1</v>
      </c>
      <c r="M13" s="24">
        <v>0</v>
      </c>
      <c r="N13" s="25">
        <v>0</v>
      </c>
      <c r="O13" s="24">
        <v>0</v>
      </c>
      <c r="P13" s="26">
        <v>1</v>
      </c>
      <c r="Q13" s="27">
        <v>0</v>
      </c>
      <c r="R13" s="25">
        <v>0</v>
      </c>
      <c r="S13" s="24">
        <v>0</v>
      </c>
      <c r="T13" s="25">
        <v>0</v>
      </c>
      <c r="U13" s="28">
        <v>0</v>
      </c>
      <c r="V13" s="23">
        <v>0</v>
      </c>
      <c r="W13" s="24"/>
      <c r="X13" s="25"/>
      <c r="Y13" s="24"/>
      <c r="Z13" s="26"/>
      <c r="AA13" s="27"/>
      <c r="AB13" s="25"/>
      <c r="AC13" s="24"/>
      <c r="AD13" s="25"/>
      <c r="AE13" s="28"/>
      <c r="AF13" s="23"/>
      <c r="AG13" s="24"/>
      <c r="AH13" s="25"/>
      <c r="AI13" s="24"/>
      <c r="AJ13" s="26"/>
      <c r="AK13" s="27"/>
      <c r="AL13" s="25"/>
      <c r="AM13" s="24"/>
      <c r="AN13" s="25"/>
      <c r="AO13" s="28"/>
      <c r="AP13" s="23"/>
      <c r="AQ13" s="24"/>
      <c r="AR13" s="25"/>
      <c r="AS13" s="24"/>
      <c r="AT13" s="26"/>
      <c r="AU13" s="27"/>
      <c r="AV13" s="25"/>
      <c r="AW13" s="24"/>
      <c r="AX13" s="25"/>
      <c r="AY13" s="28"/>
      <c r="AZ13" s="104">
        <f>SUM(B13:AY13)</f>
        <v>2</v>
      </c>
    </row>
    <row r="14" spans="1:53" ht="23.25" customHeight="1" thickTop="1" thickBot="1" x14ac:dyDescent="0.35">
      <c r="A14" s="57" t="s">
        <v>10</v>
      </c>
      <c r="B14" s="54"/>
      <c r="C14" s="53"/>
      <c r="D14" s="54"/>
      <c r="E14" s="53"/>
      <c r="F14" s="54"/>
      <c r="G14" s="53"/>
      <c r="H14" s="54"/>
      <c r="I14" s="53"/>
      <c r="J14" s="54"/>
      <c r="K14" s="53"/>
      <c r="L14" s="54"/>
      <c r="M14" s="53"/>
      <c r="N14" s="54"/>
      <c r="O14" s="53"/>
      <c r="P14" s="54"/>
      <c r="Q14" s="53"/>
      <c r="R14" s="54"/>
      <c r="S14" s="53"/>
      <c r="T14" s="54"/>
      <c r="U14" s="53"/>
      <c r="V14" s="54"/>
      <c r="W14" s="53"/>
      <c r="X14" s="54"/>
      <c r="Y14" s="53"/>
      <c r="Z14" s="54"/>
      <c r="AA14" s="53"/>
      <c r="AB14" s="54"/>
      <c r="AC14" s="53"/>
      <c r="AD14" s="54"/>
      <c r="AE14" s="53"/>
      <c r="AF14" s="54"/>
      <c r="AG14" s="53"/>
      <c r="AH14" s="54"/>
      <c r="AI14" s="53"/>
      <c r="AJ14" s="54"/>
      <c r="AK14" s="53"/>
      <c r="AL14" s="54"/>
      <c r="AM14" s="53"/>
      <c r="AN14" s="54"/>
      <c r="AO14" s="53"/>
      <c r="AP14" s="54"/>
      <c r="AQ14" s="53"/>
      <c r="AR14" s="54"/>
      <c r="AS14" s="53"/>
      <c r="AT14" s="54"/>
      <c r="AU14" s="53" t="s">
        <v>15</v>
      </c>
      <c r="AV14" s="54"/>
      <c r="AW14" s="53"/>
      <c r="AX14" s="54"/>
      <c r="AY14" s="55"/>
      <c r="AZ14" s="126">
        <f>SUM(AZ15:AZ18)</f>
        <v>1023</v>
      </c>
    </row>
    <row r="15" spans="1:53" ht="23.25" customHeight="1" thickTop="1" thickBot="1" x14ac:dyDescent="0.35">
      <c r="A15" s="43" t="s">
        <v>33</v>
      </c>
      <c r="B15" s="20">
        <v>42</v>
      </c>
      <c r="C15" s="42">
        <v>43</v>
      </c>
      <c r="D15" s="21">
        <v>46</v>
      </c>
      <c r="E15" s="42">
        <v>47</v>
      </c>
      <c r="F15" s="22">
        <v>43</v>
      </c>
      <c r="G15" s="44">
        <v>43</v>
      </c>
      <c r="H15" s="21">
        <v>42</v>
      </c>
      <c r="I15" s="42">
        <v>47</v>
      </c>
      <c r="J15" s="21">
        <v>43</v>
      </c>
      <c r="K15" s="45">
        <v>44</v>
      </c>
      <c r="L15" s="20">
        <v>36</v>
      </c>
      <c r="M15" s="42">
        <v>43</v>
      </c>
      <c r="N15" s="21">
        <v>41</v>
      </c>
      <c r="O15" s="42">
        <v>45</v>
      </c>
      <c r="P15" s="22">
        <v>43</v>
      </c>
      <c r="Q15" s="44">
        <v>45</v>
      </c>
      <c r="R15" s="21">
        <v>40</v>
      </c>
      <c r="S15" s="42">
        <v>44</v>
      </c>
      <c r="T15" s="21">
        <v>39</v>
      </c>
      <c r="U15" s="45">
        <v>46</v>
      </c>
      <c r="V15" s="20">
        <v>19</v>
      </c>
      <c r="W15" s="42"/>
      <c r="X15" s="21"/>
      <c r="Y15" s="42"/>
      <c r="Z15" s="22"/>
      <c r="AA15" s="44"/>
      <c r="AB15" s="21"/>
      <c r="AC15" s="42"/>
      <c r="AD15" s="21"/>
      <c r="AE15" s="45"/>
      <c r="AF15" s="20"/>
      <c r="AG15" s="42"/>
      <c r="AH15" s="21"/>
      <c r="AI15" s="42"/>
      <c r="AJ15" s="22"/>
      <c r="AK15" s="44"/>
      <c r="AL15" s="21"/>
      <c r="AM15" s="42"/>
      <c r="AN15" s="21"/>
      <c r="AO15" s="45"/>
      <c r="AP15" s="20"/>
      <c r="AQ15" s="42"/>
      <c r="AR15" s="21"/>
      <c r="AS15" s="42"/>
      <c r="AT15" s="22"/>
      <c r="AU15" s="44"/>
      <c r="AV15" s="21"/>
      <c r="AW15" s="42"/>
      <c r="AX15" s="21"/>
      <c r="AY15" s="45"/>
      <c r="AZ15" s="106">
        <f>SUM(B15:AY15)</f>
        <v>881</v>
      </c>
    </row>
    <row r="16" spans="1:53" ht="23.25" customHeight="1" thickBot="1" x14ac:dyDescent="0.35">
      <c r="A16" s="43" t="s">
        <v>34</v>
      </c>
      <c r="B16" s="20">
        <v>8</v>
      </c>
      <c r="C16" s="42">
        <v>7</v>
      </c>
      <c r="D16" s="21">
        <v>4</v>
      </c>
      <c r="E16" s="42">
        <v>3</v>
      </c>
      <c r="F16" s="22">
        <v>7</v>
      </c>
      <c r="G16" s="44">
        <v>7</v>
      </c>
      <c r="H16" s="21">
        <v>8</v>
      </c>
      <c r="I16" s="42">
        <v>3</v>
      </c>
      <c r="J16" s="21">
        <v>7</v>
      </c>
      <c r="K16" s="45">
        <v>5</v>
      </c>
      <c r="L16" s="20">
        <v>12</v>
      </c>
      <c r="M16" s="42">
        <v>5</v>
      </c>
      <c r="N16" s="21">
        <v>8</v>
      </c>
      <c r="O16" s="42">
        <v>5</v>
      </c>
      <c r="P16" s="22">
        <v>6</v>
      </c>
      <c r="Q16" s="44">
        <v>5</v>
      </c>
      <c r="R16" s="21">
        <v>9</v>
      </c>
      <c r="S16" s="42">
        <v>5</v>
      </c>
      <c r="T16" s="21">
        <v>10</v>
      </c>
      <c r="U16" s="45">
        <v>4</v>
      </c>
      <c r="V16" s="20">
        <v>3</v>
      </c>
      <c r="W16" s="42"/>
      <c r="X16" s="21"/>
      <c r="Y16" s="42"/>
      <c r="Z16" s="22"/>
      <c r="AA16" s="44"/>
      <c r="AB16" s="21"/>
      <c r="AC16" s="42"/>
      <c r="AD16" s="21"/>
      <c r="AE16" s="45"/>
      <c r="AF16" s="20"/>
      <c r="AG16" s="42"/>
      <c r="AH16" s="21"/>
      <c r="AI16" s="42"/>
      <c r="AJ16" s="22"/>
      <c r="AK16" s="44"/>
      <c r="AL16" s="21"/>
      <c r="AM16" s="42"/>
      <c r="AN16" s="21"/>
      <c r="AO16" s="45"/>
      <c r="AP16" s="20"/>
      <c r="AQ16" s="42"/>
      <c r="AR16" s="21"/>
      <c r="AS16" s="42"/>
      <c r="AT16" s="22"/>
      <c r="AU16" s="44"/>
      <c r="AV16" s="21"/>
      <c r="AW16" s="42"/>
      <c r="AX16" s="21"/>
      <c r="AY16" s="45"/>
      <c r="AZ16" s="107">
        <f>SUM(B16:AY16)</f>
        <v>131</v>
      </c>
      <c r="BA16" s="14"/>
    </row>
    <row r="17" spans="1:53" ht="23.25" customHeight="1" thickBot="1" x14ac:dyDescent="0.35">
      <c r="A17" s="37" t="s">
        <v>8</v>
      </c>
      <c r="B17" s="17">
        <v>0</v>
      </c>
      <c r="C17" s="11">
        <v>0</v>
      </c>
      <c r="D17" s="13">
        <v>0</v>
      </c>
      <c r="E17" s="11">
        <v>0</v>
      </c>
      <c r="F17" s="18">
        <v>0</v>
      </c>
      <c r="G17" s="16">
        <v>0</v>
      </c>
      <c r="H17" s="13">
        <v>0</v>
      </c>
      <c r="I17" s="11">
        <v>0</v>
      </c>
      <c r="J17" s="13">
        <v>0</v>
      </c>
      <c r="K17" s="19">
        <v>0</v>
      </c>
      <c r="L17" s="17">
        <v>0</v>
      </c>
      <c r="M17" s="11">
        <v>0</v>
      </c>
      <c r="N17" s="13">
        <v>0</v>
      </c>
      <c r="O17" s="11">
        <v>0</v>
      </c>
      <c r="P17" s="18">
        <v>0</v>
      </c>
      <c r="Q17" s="16">
        <v>0</v>
      </c>
      <c r="R17" s="13">
        <v>0</v>
      </c>
      <c r="S17" s="11">
        <v>0</v>
      </c>
      <c r="T17" s="13">
        <v>0</v>
      </c>
      <c r="U17" s="19">
        <v>0</v>
      </c>
      <c r="V17" s="17">
        <v>0</v>
      </c>
      <c r="W17" s="11"/>
      <c r="X17" s="13"/>
      <c r="Y17" s="11"/>
      <c r="Z17" s="18"/>
      <c r="AA17" s="16"/>
      <c r="AB17" s="13"/>
      <c r="AC17" s="11"/>
      <c r="AD17" s="13"/>
      <c r="AE17" s="19"/>
      <c r="AF17" s="17"/>
      <c r="AG17" s="11"/>
      <c r="AH17" s="13"/>
      <c r="AI17" s="11"/>
      <c r="AJ17" s="18"/>
      <c r="AK17" s="16"/>
      <c r="AL17" s="13"/>
      <c r="AM17" s="11"/>
      <c r="AN17" s="13"/>
      <c r="AO17" s="19"/>
      <c r="AP17" s="17"/>
      <c r="AQ17" s="11"/>
      <c r="AR17" s="13"/>
      <c r="AS17" s="11"/>
      <c r="AT17" s="18"/>
      <c r="AU17" s="16"/>
      <c r="AV17" s="13"/>
      <c r="AW17" s="11"/>
      <c r="AX17" s="13"/>
      <c r="AY17" s="19"/>
      <c r="AZ17" s="103">
        <f>SUM(B17:AY17)</f>
        <v>0</v>
      </c>
    </row>
    <row r="18" spans="1:53" ht="23.25" customHeight="1" thickBot="1" x14ac:dyDescent="0.35">
      <c r="A18" s="38" t="s">
        <v>9</v>
      </c>
      <c r="B18" s="23">
        <v>0</v>
      </c>
      <c r="C18" s="24">
        <v>0</v>
      </c>
      <c r="D18" s="25">
        <v>0</v>
      </c>
      <c r="E18" s="24">
        <v>0</v>
      </c>
      <c r="F18" s="26">
        <v>0</v>
      </c>
      <c r="G18" s="41">
        <v>0</v>
      </c>
      <c r="H18" s="25">
        <v>0</v>
      </c>
      <c r="I18" s="24">
        <v>0</v>
      </c>
      <c r="J18" s="25">
        <v>0</v>
      </c>
      <c r="K18" s="28">
        <v>1</v>
      </c>
      <c r="L18" s="23">
        <v>2</v>
      </c>
      <c r="M18" s="24">
        <v>2</v>
      </c>
      <c r="N18" s="25">
        <v>1</v>
      </c>
      <c r="O18" s="24">
        <v>0</v>
      </c>
      <c r="P18" s="26">
        <v>1</v>
      </c>
      <c r="Q18" s="27">
        <v>0</v>
      </c>
      <c r="R18" s="25">
        <v>1</v>
      </c>
      <c r="S18" s="24">
        <v>1</v>
      </c>
      <c r="T18" s="25">
        <v>1</v>
      </c>
      <c r="U18" s="28">
        <v>0</v>
      </c>
      <c r="V18" s="23">
        <v>1</v>
      </c>
      <c r="W18" s="24"/>
      <c r="X18" s="25"/>
      <c r="Y18" s="24"/>
      <c r="Z18" s="26"/>
      <c r="AA18" s="27"/>
      <c r="AB18" s="25"/>
      <c r="AC18" s="24"/>
      <c r="AD18" s="25"/>
      <c r="AE18" s="28"/>
      <c r="AF18" s="23"/>
      <c r="AG18" s="24"/>
      <c r="AH18" s="25"/>
      <c r="AI18" s="24"/>
      <c r="AJ18" s="26"/>
      <c r="AK18" s="27"/>
      <c r="AL18" s="25"/>
      <c r="AM18" s="24"/>
      <c r="AN18" s="25"/>
      <c r="AO18" s="28"/>
      <c r="AP18" s="23"/>
      <c r="AQ18" s="24"/>
      <c r="AR18" s="25"/>
      <c r="AS18" s="24"/>
      <c r="AT18" s="26"/>
      <c r="AU18" s="27"/>
      <c r="AV18" s="25"/>
      <c r="AW18" s="24"/>
      <c r="AX18" s="25"/>
      <c r="AY18" s="28"/>
      <c r="AZ18" s="104">
        <f>SUM(B18:AY18)</f>
        <v>11</v>
      </c>
    </row>
    <row r="19" spans="1:53" ht="23.25" customHeight="1" thickTop="1" thickBot="1" x14ac:dyDescent="0.35">
      <c r="A19" s="57" t="s">
        <v>11</v>
      </c>
      <c r="B19" s="50"/>
      <c r="C19" s="49"/>
      <c r="D19" s="50"/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49"/>
      <c r="P19" s="50"/>
      <c r="Q19" s="49"/>
      <c r="R19" s="50"/>
      <c r="S19" s="49"/>
      <c r="T19" s="50"/>
      <c r="U19" s="49"/>
      <c r="V19" s="50"/>
      <c r="W19" s="49"/>
      <c r="X19" s="50"/>
      <c r="Y19" s="49"/>
      <c r="Z19" s="50"/>
      <c r="AA19" s="49"/>
      <c r="AB19" s="50"/>
      <c r="AC19" s="49"/>
      <c r="AD19" s="50"/>
      <c r="AE19" s="49"/>
      <c r="AF19" s="50"/>
      <c r="AG19" s="49"/>
      <c r="AH19" s="50"/>
      <c r="AI19" s="49"/>
      <c r="AJ19" s="50"/>
      <c r="AK19" s="49"/>
      <c r="AL19" s="50"/>
      <c r="AM19" s="49"/>
      <c r="AN19" s="50"/>
      <c r="AO19" s="49"/>
      <c r="AP19" s="50"/>
      <c r="AQ19" s="49"/>
      <c r="AR19" s="50"/>
      <c r="AS19" s="49"/>
      <c r="AT19" s="50"/>
      <c r="AU19" s="49" t="s">
        <v>16</v>
      </c>
      <c r="AV19" s="50"/>
      <c r="AW19" s="49"/>
      <c r="AX19" s="50"/>
      <c r="AY19" s="51"/>
      <c r="AZ19" s="127">
        <f>SUM(AZ20:AZ24)</f>
        <v>1023</v>
      </c>
    </row>
    <row r="20" spans="1:53" ht="23.25" customHeight="1" thickTop="1" thickBot="1" x14ac:dyDescent="0.35">
      <c r="A20" s="43" t="s">
        <v>35</v>
      </c>
      <c r="B20" s="20">
        <v>39</v>
      </c>
      <c r="C20" s="42">
        <v>36</v>
      </c>
      <c r="D20" s="21">
        <v>45</v>
      </c>
      <c r="E20" s="42">
        <v>43</v>
      </c>
      <c r="F20" s="22">
        <v>44</v>
      </c>
      <c r="G20" s="44">
        <v>41</v>
      </c>
      <c r="H20" s="21">
        <v>40</v>
      </c>
      <c r="I20" s="42">
        <v>45</v>
      </c>
      <c r="J20" s="21">
        <v>42</v>
      </c>
      <c r="K20" s="45">
        <v>43</v>
      </c>
      <c r="L20" s="20">
        <v>37</v>
      </c>
      <c r="M20" s="42">
        <v>41</v>
      </c>
      <c r="N20" s="21">
        <v>38</v>
      </c>
      <c r="O20" s="42">
        <v>41</v>
      </c>
      <c r="P20" s="22">
        <v>42</v>
      </c>
      <c r="Q20" s="44">
        <v>42</v>
      </c>
      <c r="R20" s="21">
        <v>40</v>
      </c>
      <c r="S20" s="42">
        <v>39</v>
      </c>
      <c r="T20" s="21">
        <v>34</v>
      </c>
      <c r="U20" s="45">
        <v>44</v>
      </c>
      <c r="V20" s="20">
        <v>20</v>
      </c>
      <c r="W20" s="42"/>
      <c r="X20" s="21"/>
      <c r="Y20" s="42"/>
      <c r="Z20" s="22"/>
      <c r="AA20" s="44"/>
      <c r="AB20" s="21"/>
      <c r="AC20" s="42"/>
      <c r="AD20" s="21"/>
      <c r="AE20" s="45"/>
      <c r="AF20" s="20"/>
      <c r="AG20" s="42"/>
      <c r="AH20" s="21"/>
      <c r="AI20" s="42"/>
      <c r="AJ20" s="22"/>
      <c r="AK20" s="44"/>
      <c r="AL20" s="21"/>
      <c r="AM20" s="42"/>
      <c r="AN20" s="21"/>
      <c r="AO20" s="45"/>
      <c r="AP20" s="20"/>
      <c r="AQ20" s="42"/>
      <c r="AR20" s="21"/>
      <c r="AS20" s="42"/>
      <c r="AT20" s="22"/>
      <c r="AU20" s="44"/>
      <c r="AV20" s="21"/>
      <c r="AW20" s="42"/>
      <c r="AX20" s="21"/>
      <c r="AY20" s="45"/>
      <c r="AZ20" s="109">
        <f>SUM(B20:AY20)</f>
        <v>836</v>
      </c>
    </row>
    <row r="21" spans="1:53" ht="23.25" customHeight="1" thickBot="1" x14ac:dyDescent="0.35">
      <c r="A21" s="43" t="s">
        <v>36</v>
      </c>
      <c r="B21" s="20">
        <v>7</v>
      </c>
      <c r="C21" s="42">
        <v>8</v>
      </c>
      <c r="D21" s="21">
        <v>2</v>
      </c>
      <c r="E21" s="42">
        <v>3</v>
      </c>
      <c r="F21" s="22">
        <v>6</v>
      </c>
      <c r="G21" s="44">
        <v>7</v>
      </c>
      <c r="H21" s="21">
        <v>7</v>
      </c>
      <c r="I21" s="42">
        <v>3</v>
      </c>
      <c r="J21" s="21">
        <v>4</v>
      </c>
      <c r="K21" s="45">
        <v>4</v>
      </c>
      <c r="L21" s="20">
        <v>10</v>
      </c>
      <c r="M21" s="42">
        <v>4</v>
      </c>
      <c r="N21" s="21">
        <v>5</v>
      </c>
      <c r="O21" s="42">
        <v>5</v>
      </c>
      <c r="P21" s="22">
        <v>6</v>
      </c>
      <c r="Q21" s="44">
        <v>5</v>
      </c>
      <c r="R21" s="21">
        <v>9</v>
      </c>
      <c r="S21" s="42">
        <v>5</v>
      </c>
      <c r="T21" s="21">
        <v>7</v>
      </c>
      <c r="U21" s="45">
        <v>4</v>
      </c>
      <c r="V21" s="20">
        <v>3</v>
      </c>
      <c r="W21" s="42"/>
      <c r="X21" s="21"/>
      <c r="Y21" s="42"/>
      <c r="Z21" s="22"/>
      <c r="AA21" s="44"/>
      <c r="AB21" s="21"/>
      <c r="AC21" s="42"/>
      <c r="AD21" s="21"/>
      <c r="AE21" s="45"/>
      <c r="AF21" s="20"/>
      <c r="AG21" s="42"/>
      <c r="AH21" s="21"/>
      <c r="AI21" s="42"/>
      <c r="AJ21" s="22"/>
      <c r="AK21" s="44"/>
      <c r="AL21" s="21"/>
      <c r="AM21" s="42"/>
      <c r="AN21" s="21"/>
      <c r="AO21" s="45"/>
      <c r="AP21" s="20"/>
      <c r="AQ21" s="42"/>
      <c r="AR21" s="21"/>
      <c r="AS21" s="42"/>
      <c r="AT21" s="22"/>
      <c r="AU21" s="44"/>
      <c r="AV21" s="21"/>
      <c r="AW21" s="42"/>
      <c r="AX21" s="21"/>
      <c r="AY21" s="45"/>
      <c r="AZ21" s="105">
        <f>SUM(B21:AY21)</f>
        <v>114</v>
      </c>
    </row>
    <row r="22" spans="1:53" ht="23.25" customHeight="1" thickBot="1" x14ac:dyDescent="0.35">
      <c r="A22" s="43" t="s">
        <v>37</v>
      </c>
      <c r="B22" s="20">
        <v>4</v>
      </c>
      <c r="C22" s="42">
        <v>6</v>
      </c>
      <c r="D22" s="21">
        <v>3</v>
      </c>
      <c r="E22" s="42">
        <v>4</v>
      </c>
      <c r="F22" s="22">
        <v>0</v>
      </c>
      <c r="G22" s="44">
        <v>2</v>
      </c>
      <c r="H22" s="21">
        <v>3</v>
      </c>
      <c r="I22" s="42">
        <v>2</v>
      </c>
      <c r="J22" s="21">
        <v>3</v>
      </c>
      <c r="K22" s="45">
        <v>3</v>
      </c>
      <c r="L22" s="20">
        <v>1</v>
      </c>
      <c r="M22" s="42">
        <v>5</v>
      </c>
      <c r="N22" s="21">
        <v>6</v>
      </c>
      <c r="O22" s="42">
        <v>4</v>
      </c>
      <c r="P22" s="22">
        <v>1</v>
      </c>
      <c r="Q22" s="44">
        <v>3</v>
      </c>
      <c r="R22" s="21">
        <v>1</v>
      </c>
      <c r="S22" s="42">
        <v>6</v>
      </c>
      <c r="T22" s="21">
        <v>7</v>
      </c>
      <c r="U22" s="45">
        <v>2</v>
      </c>
      <c r="V22" s="20">
        <v>0</v>
      </c>
      <c r="W22" s="42"/>
      <c r="X22" s="21"/>
      <c r="Y22" s="42"/>
      <c r="Z22" s="22"/>
      <c r="AA22" s="44"/>
      <c r="AB22" s="21"/>
      <c r="AC22" s="42"/>
      <c r="AD22" s="21"/>
      <c r="AE22" s="45"/>
      <c r="AF22" s="20"/>
      <c r="AG22" s="42"/>
      <c r="AH22" s="21"/>
      <c r="AI22" s="42"/>
      <c r="AJ22" s="22"/>
      <c r="AK22" s="44"/>
      <c r="AL22" s="21"/>
      <c r="AM22" s="42"/>
      <c r="AN22" s="21"/>
      <c r="AO22" s="45"/>
      <c r="AP22" s="20"/>
      <c r="AQ22" s="42"/>
      <c r="AR22" s="21"/>
      <c r="AS22" s="42"/>
      <c r="AT22" s="22"/>
      <c r="AU22" s="44"/>
      <c r="AV22" s="21"/>
      <c r="AW22" s="42"/>
      <c r="AX22" s="21"/>
      <c r="AY22" s="45"/>
      <c r="AZ22" s="103">
        <f>SUM(B22:AY22)</f>
        <v>66</v>
      </c>
    </row>
    <row r="23" spans="1:53" ht="23.25" customHeight="1" thickBot="1" x14ac:dyDescent="0.35">
      <c r="A23" s="37" t="s">
        <v>8</v>
      </c>
      <c r="B23" s="17">
        <v>0</v>
      </c>
      <c r="C23" s="11">
        <v>0</v>
      </c>
      <c r="D23" s="13">
        <v>0</v>
      </c>
      <c r="E23" s="11">
        <v>0</v>
      </c>
      <c r="F23" s="18">
        <v>0</v>
      </c>
      <c r="G23" s="16">
        <v>0</v>
      </c>
      <c r="H23" s="13">
        <v>0</v>
      </c>
      <c r="I23" s="11">
        <v>0</v>
      </c>
      <c r="J23" s="13">
        <v>0</v>
      </c>
      <c r="K23" s="19">
        <v>0</v>
      </c>
      <c r="L23" s="17">
        <v>0</v>
      </c>
      <c r="M23" s="11">
        <v>0</v>
      </c>
      <c r="N23" s="13">
        <v>0</v>
      </c>
      <c r="O23" s="11">
        <v>0</v>
      </c>
      <c r="P23" s="18">
        <v>0</v>
      </c>
      <c r="Q23" s="16">
        <v>0</v>
      </c>
      <c r="R23" s="13">
        <v>0</v>
      </c>
      <c r="S23" s="11">
        <v>0</v>
      </c>
      <c r="T23" s="13">
        <v>0</v>
      </c>
      <c r="U23" s="19">
        <v>0</v>
      </c>
      <c r="V23" s="17">
        <v>0</v>
      </c>
      <c r="W23" s="11"/>
      <c r="X23" s="13"/>
      <c r="Y23" s="11"/>
      <c r="Z23" s="18"/>
      <c r="AA23" s="16"/>
      <c r="AB23" s="13"/>
      <c r="AC23" s="11"/>
      <c r="AD23" s="13"/>
      <c r="AE23" s="19"/>
      <c r="AF23" s="17"/>
      <c r="AG23" s="11"/>
      <c r="AH23" s="13"/>
      <c r="AI23" s="11"/>
      <c r="AJ23" s="18"/>
      <c r="AK23" s="16"/>
      <c r="AL23" s="13"/>
      <c r="AM23" s="11"/>
      <c r="AN23" s="13"/>
      <c r="AO23" s="19"/>
      <c r="AP23" s="17"/>
      <c r="AQ23" s="11"/>
      <c r="AR23" s="13"/>
      <c r="AS23" s="11"/>
      <c r="AT23" s="18"/>
      <c r="AU23" s="16"/>
      <c r="AV23" s="13"/>
      <c r="AW23" s="11"/>
      <c r="AX23" s="13"/>
      <c r="AY23" s="19"/>
      <c r="AZ23" s="103">
        <f>SUM(B23:AY23)</f>
        <v>0</v>
      </c>
    </row>
    <row r="24" spans="1:53" ht="23.25" customHeight="1" thickBot="1" x14ac:dyDescent="0.35">
      <c r="A24" s="38" t="s">
        <v>9</v>
      </c>
      <c r="B24" s="23">
        <v>0</v>
      </c>
      <c r="C24" s="24">
        <v>0</v>
      </c>
      <c r="D24" s="25">
        <v>0</v>
      </c>
      <c r="E24" s="24">
        <v>0</v>
      </c>
      <c r="F24" s="26">
        <v>0</v>
      </c>
      <c r="G24" s="27">
        <v>0</v>
      </c>
      <c r="H24" s="25">
        <v>0</v>
      </c>
      <c r="I24" s="24">
        <v>0</v>
      </c>
      <c r="J24" s="25">
        <v>1</v>
      </c>
      <c r="K24" s="28">
        <v>0</v>
      </c>
      <c r="L24" s="23">
        <v>2</v>
      </c>
      <c r="M24" s="24">
        <v>0</v>
      </c>
      <c r="N24" s="25">
        <v>1</v>
      </c>
      <c r="O24" s="24">
        <v>0</v>
      </c>
      <c r="P24" s="26">
        <v>1</v>
      </c>
      <c r="Q24" s="27">
        <v>0</v>
      </c>
      <c r="R24" s="25">
        <v>0</v>
      </c>
      <c r="S24" s="24">
        <v>0</v>
      </c>
      <c r="T24" s="25">
        <v>2</v>
      </c>
      <c r="U24" s="28">
        <v>0</v>
      </c>
      <c r="V24" s="23">
        <v>0</v>
      </c>
      <c r="W24" s="24"/>
      <c r="X24" s="25"/>
      <c r="Y24" s="24"/>
      <c r="Z24" s="26"/>
      <c r="AA24" s="27"/>
      <c r="AB24" s="25"/>
      <c r="AC24" s="24"/>
      <c r="AD24" s="25"/>
      <c r="AE24" s="28"/>
      <c r="AF24" s="23"/>
      <c r="AG24" s="24"/>
      <c r="AH24" s="25"/>
      <c r="AI24" s="24"/>
      <c r="AJ24" s="26"/>
      <c r="AK24" s="27"/>
      <c r="AL24" s="25"/>
      <c r="AM24" s="24"/>
      <c r="AN24" s="25"/>
      <c r="AO24" s="28"/>
      <c r="AP24" s="23"/>
      <c r="AQ24" s="24"/>
      <c r="AR24" s="25"/>
      <c r="AS24" s="24"/>
      <c r="AT24" s="26"/>
      <c r="AU24" s="27"/>
      <c r="AV24" s="25"/>
      <c r="AW24" s="24"/>
      <c r="AX24" s="25"/>
      <c r="AY24" s="28"/>
      <c r="AZ24" s="104">
        <f>SUM(B24:AY24)</f>
        <v>7</v>
      </c>
      <c r="BA24" s="52"/>
    </row>
    <row r="25" spans="1:53" ht="23.25" customHeight="1" thickTop="1" thickBot="1" x14ac:dyDescent="0.35">
      <c r="A25" s="57" t="s">
        <v>12</v>
      </c>
      <c r="B25" s="50"/>
      <c r="C25" s="49"/>
      <c r="D25" s="50"/>
      <c r="E25" s="49"/>
      <c r="F25" s="50"/>
      <c r="G25" s="49"/>
      <c r="H25" s="50"/>
      <c r="I25" s="49"/>
      <c r="J25" s="50"/>
      <c r="K25" s="49"/>
      <c r="L25" s="50"/>
      <c r="M25" s="49"/>
      <c r="N25" s="50"/>
      <c r="O25" s="49"/>
      <c r="P25" s="50"/>
      <c r="Q25" s="49"/>
      <c r="R25" s="50"/>
      <c r="S25" s="49"/>
      <c r="T25" s="50"/>
      <c r="U25" s="49"/>
      <c r="V25" s="50"/>
      <c r="W25" s="49"/>
      <c r="X25" s="50"/>
      <c r="Y25" s="49"/>
      <c r="Z25" s="50"/>
      <c r="AA25" s="49"/>
      <c r="AB25" s="50"/>
      <c r="AC25" s="49"/>
      <c r="AD25" s="50"/>
      <c r="AE25" s="49"/>
      <c r="AF25" s="50"/>
      <c r="AG25" s="49"/>
      <c r="AH25" s="50"/>
      <c r="AI25" s="49"/>
      <c r="AJ25" s="50"/>
      <c r="AK25" s="49"/>
      <c r="AL25" s="50"/>
      <c r="AM25" s="49"/>
      <c r="AN25" s="50"/>
      <c r="AO25" s="49"/>
      <c r="AP25" s="50"/>
      <c r="AQ25" s="49"/>
      <c r="AR25" s="50"/>
      <c r="AS25" s="49"/>
      <c r="AT25" s="50"/>
      <c r="AU25" s="49"/>
      <c r="AV25" s="50" t="s">
        <v>17</v>
      </c>
      <c r="AW25" s="49"/>
      <c r="AX25" s="50"/>
      <c r="AY25" s="51"/>
      <c r="AZ25" s="128">
        <f>SUM(AZ26:AZ29)</f>
        <v>1023</v>
      </c>
      <c r="BA25" s="52"/>
    </row>
    <row r="26" spans="1:53" ht="23.25" customHeight="1" thickTop="1" thickBot="1" x14ac:dyDescent="0.35">
      <c r="A26" s="43" t="s">
        <v>38</v>
      </c>
      <c r="B26" s="20">
        <v>43</v>
      </c>
      <c r="C26" s="42">
        <v>45</v>
      </c>
      <c r="D26" s="21">
        <v>42</v>
      </c>
      <c r="E26" s="42">
        <v>47</v>
      </c>
      <c r="F26" s="22">
        <v>44</v>
      </c>
      <c r="G26" s="44">
        <v>42</v>
      </c>
      <c r="H26" s="21">
        <v>41</v>
      </c>
      <c r="I26" s="42">
        <v>44</v>
      </c>
      <c r="J26" s="21">
        <v>43</v>
      </c>
      <c r="K26" s="45">
        <v>45</v>
      </c>
      <c r="L26" s="20">
        <v>37</v>
      </c>
      <c r="M26" s="42">
        <v>44</v>
      </c>
      <c r="N26" s="21">
        <v>44</v>
      </c>
      <c r="O26" s="42">
        <v>44</v>
      </c>
      <c r="P26" s="22">
        <v>41</v>
      </c>
      <c r="Q26" s="44">
        <v>42</v>
      </c>
      <c r="R26" s="21">
        <v>41</v>
      </c>
      <c r="S26" s="42">
        <v>43</v>
      </c>
      <c r="T26" s="21">
        <v>41</v>
      </c>
      <c r="U26" s="45">
        <v>48</v>
      </c>
      <c r="V26" s="20">
        <v>20</v>
      </c>
      <c r="W26" s="42"/>
      <c r="X26" s="21"/>
      <c r="Y26" s="42"/>
      <c r="Z26" s="22"/>
      <c r="AA26" s="44"/>
      <c r="AB26" s="21"/>
      <c r="AC26" s="42"/>
      <c r="AD26" s="21"/>
      <c r="AE26" s="45"/>
      <c r="AF26" s="20"/>
      <c r="AG26" s="42"/>
      <c r="AH26" s="21"/>
      <c r="AI26" s="42"/>
      <c r="AJ26" s="22"/>
      <c r="AK26" s="44"/>
      <c r="AL26" s="21"/>
      <c r="AM26" s="42"/>
      <c r="AN26" s="21"/>
      <c r="AO26" s="45"/>
      <c r="AP26" s="20"/>
      <c r="AQ26" s="42"/>
      <c r="AR26" s="21"/>
      <c r="AS26" s="42"/>
      <c r="AT26" s="22"/>
      <c r="AU26" s="44"/>
      <c r="AV26" s="21"/>
      <c r="AW26" s="42"/>
      <c r="AX26" s="21"/>
      <c r="AY26" s="45"/>
      <c r="AZ26" s="106">
        <f>SUM(B26:AY26)</f>
        <v>881</v>
      </c>
    </row>
    <row r="27" spans="1:53" ht="23.25" customHeight="1" thickTop="1" thickBot="1" x14ac:dyDescent="0.35">
      <c r="A27" s="81" t="s">
        <v>39</v>
      </c>
      <c r="B27" s="82">
        <v>6</v>
      </c>
      <c r="C27" s="83">
        <v>2</v>
      </c>
      <c r="D27" s="84">
        <v>4</v>
      </c>
      <c r="E27" s="83">
        <v>3</v>
      </c>
      <c r="F27" s="85">
        <v>4</v>
      </c>
      <c r="G27" s="86">
        <v>6</v>
      </c>
      <c r="H27" s="84">
        <v>7</v>
      </c>
      <c r="I27" s="83">
        <v>3</v>
      </c>
      <c r="J27" s="84">
        <v>5</v>
      </c>
      <c r="K27" s="87">
        <v>2</v>
      </c>
      <c r="L27" s="82">
        <v>7</v>
      </c>
      <c r="M27" s="83">
        <v>3</v>
      </c>
      <c r="N27" s="84">
        <v>3</v>
      </c>
      <c r="O27" s="83">
        <v>4</v>
      </c>
      <c r="P27" s="85">
        <v>4</v>
      </c>
      <c r="Q27" s="86">
        <v>5</v>
      </c>
      <c r="R27" s="84">
        <v>6</v>
      </c>
      <c r="S27" s="83">
        <v>6</v>
      </c>
      <c r="T27" s="84">
        <v>4</v>
      </c>
      <c r="U27" s="87">
        <v>1</v>
      </c>
      <c r="V27" s="82">
        <v>1</v>
      </c>
      <c r="W27" s="83"/>
      <c r="X27" s="84"/>
      <c r="Y27" s="83"/>
      <c r="Z27" s="85"/>
      <c r="AA27" s="86"/>
      <c r="AB27" s="84"/>
      <c r="AC27" s="83"/>
      <c r="AD27" s="84"/>
      <c r="AE27" s="87"/>
      <c r="AF27" s="82"/>
      <c r="AG27" s="83"/>
      <c r="AH27" s="84"/>
      <c r="AI27" s="83"/>
      <c r="AJ27" s="85"/>
      <c r="AK27" s="86"/>
      <c r="AL27" s="84"/>
      <c r="AM27" s="83"/>
      <c r="AN27" s="84"/>
      <c r="AO27" s="87"/>
      <c r="AP27" s="82"/>
      <c r="AQ27" s="83"/>
      <c r="AR27" s="84"/>
      <c r="AS27" s="83"/>
      <c r="AT27" s="85"/>
      <c r="AU27" s="86"/>
      <c r="AV27" s="84"/>
      <c r="AW27" s="83"/>
      <c r="AX27" s="84"/>
      <c r="AY27" s="87"/>
      <c r="AZ27" s="106">
        <f t="shared" ref="AZ27:AZ29" si="0">SUM(B27:AY27)</f>
        <v>86</v>
      </c>
    </row>
    <row r="28" spans="1:53" ht="23.25" customHeight="1" thickTop="1" thickBot="1" x14ac:dyDescent="0.35">
      <c r="A28" s="81" t="s">
        <v>8</v>
      </c>
      <c r="B28" s="82">
        <v>0</v>
      </c>
      <c r="C28" s="83">
        <v>0</v>
      </c>
      <c r="D28" s="84">
        <v>0</v>
      </c>
      <c r="E28" s="83">
        <v>0</v>
      </c>
      <c r="F28" s="85">
        <v>0</v>
      </c>
      <c r="G28" s="86">
        <v>0</v>
      </c>
      <c r="H28" s="84">
        <v>0</v>
      </c>
      <c r="I28" s="83">
        <v>0</v>
      </c>
      <c r="J28" s="84">
        <v>0</v>
      </c>
      <c r="K28" s="87">
        <v>0</v>
      </c>
      <c r="L28" s="82">
        <v>0</v>
      </c>
      <c r="M28" s="83">
        <v>0</v>
      </c>
      <c r="N28" s="84">
        <v>0</v>
      </c>
      <c r="O28" s="83">
        <v>0</v>
      </c>
      <c r="P28" s="85">
        <v>0</v>
      </c>
      <c r="Q28" s="86">
        <v>0</v>
      </c>
      <c r="R28" s="84">
        <v>1</v>
      </c>
      <c r="S28" s="83">
        <v>0</v>
      </c>
      <c r="T28" s="84">
        <v>0</v>
      </c>
      <c r="U28" s="87">
        <v>0</v>
      </c>
      <c r="V28" s="82">
        <v>0</v>
      </c>
      <c r="W28" s="83"/>
      <c r="X28" s="84"/>
      <c r="Y28" s="83"/>
      <c r="Z28" s="85"/>
      <c r="AA28" s="86"/>
      <c r="AB28" s="84"/>
      <c r="AC28" s="83"/>
      <c r="AD28" s="84"/>
      <c r="AE28" s="87"/>
      <c r="AF28" s="82"/>
      <c r="AG28" s="83"/>
      <c r="AH28" s="84"/>
      <c r="AI28" s="83"/>
      <c r="AJ28" s="85"/>
      <c r="AK28" s="86"/>
      <c r="AL28" s="84"/>
      <c r="AM28" s="83"/>
      <c r="AN28" s="84"/>
      <c r="AO28" s="87"/>
      <c r="AP28" s="82"/>
      <c r="AQ28" s="83"/>
      <c r="AR28" s="84"/>
      <c r="AS28" s="83"/>
      <c r="AT28" s="85"/>
      <c r="AU28" s="86"/>
      <c r="AV28" s="84"/>
      <c r="AW28" s="83"/>
      <c r="AX28" s="84"/>
      <c r="AY28" s="87"/>
      <c r="AZ28" s="106">
        <f t="shared" si="0"/>
        <v>1</v>
      </c>
    </row>
    <row r="29" spans="1:53" ht="23.25" customHeight="1" thickTop="1" thickBot="1" x14ac:dyDescent="0.35">
      <c r="A29" s="46" t="s">
        <v>9</v>
      </c>
      <c r="B29" s="29">
        <v>1</v>
      </c>
      <c r="C29" s="30">
        <v>3</v>
      </c>
      <c r="D29" s="31">
        <v>4</v>
      </c>
      <c r="E29" s="30">
        <v>0</v>
      </c>
      <c r="F29" s="32">
        <v>2</v>
      </c>
      <c r="G29" s="33">
        <v>2</v>
      </c>
      <c r="H29" s="31">
        <v>2</v>
      </c>
      <c r="I29" s="30">
        <v>3</v>
      </c>
      <c r="J29" s="31">
        <v>2</v>
      </c>
      <c r="K29" s="34">
        <v>3</v>
      </c>
      <c r="L29" s="29">
        <v>6</v>
      </c>
      <c r="M29" s="30">
        <v>3</v>
      </c>
      <c r="N29" s="31">
        <v>3</v>
      </c>
      <c r="O29" s="30">
        <v>2</v>
      </c>
      <c r="P29" s="32">
        <v>5</v>
      </c>
      <c r="Q29" s="33">
        <v>3</v>
      </c>
      <c r="R29" s="31">
        <v>2</v>
      </c>
      <c r="S29" s="30">
        <v>1</v>
      </c>
      <c r="T29" s="31">
        <v>5</v>
      </c>
      <c r="U29" s="34">
        <v>1</v>
      </c>
      <c r="V29" s="29">
        <v>2</v>
      </c>
      <c r="W29" s="30"/>
      <c r="X29" s="31"/>
      <c r="Y29" s="30"/>
      <c r="Z29" s="32"/>
      <c r="AA29" s="33"/>
      <c r="AB29" s="31"/>
      <c r="AC29" s="30"/>
      <c r="AD29" s="31"/>
      <c r="AE29" s="34"/>
      <c r="AF29" s="29"/>
      <c r="AG29" s="30"/>
      <c r="AH29" s="31"/>
      <c r="AI29" s="30"/>
      <c r="AJ29" s="32"/>
      <c r="AK29" s="33"/>
      <c r="AL29" s="31"/>
      <c r="AM29" s="30"/>
      <c r="AN29" s="31"/>
      <c r="AO29" s="34"/>
      <c r="AP29" s="29"/>
      <c r="AQ29" s="30"/>
      <c r="AR29" s="31"/>
      <c r="AS29" s="30"/>
      <c r="AT29" s="32"/>
      <c r="AU29" s="33"/>
      <c r="AV29" s="31"/>
      <c r="AW29" s="30"/>
      <c r="AX29" s="31"/>
      <c r="AY29" s="34"/>
      <c r="AZ29" s="106">
        <f t="shared" si="0"/>
        <v>55</v>
      </c>
    </row>
    <row r="30" spans="1:53" ht="23.25" customHeight="1" thickTop="1" thickBot="1" x14ac:dyDescent="0.35">
      <c r="A30" s="58" t="s">
        <v>13</v>
      </c>
      <c r="B30" s="48"/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 t="s">
        <v>18</v>
      </c>
      <c r="AW30" s="47"/>
      <c r="AX30" s="48"/>
      <c r="AY30" s="90"/>
      <c r="AZ30" s="127">
        <f>SUM(AZ31:AZ37)</f>
        <v>1023</v>
      </c>
    </row>
    <row r="31" spans="1:53" ht="23.25" customHeight="1" thickTop="1" thickBot="1" x14ac:dyDescent="0.35">
      <c r="A31" s="43" t="s">
        <v>40</v>
      </c>
      <c r="B31" s="20">
        <v>9</v>
      </c>
      <c r="C31" s="42">
        <v>7</v>
      </c>
      <c r="D31" s="21">
        <v>5</v>
      </c>
      <c r="E31" s="42">
        <v>5</v>
      </c>
      <c r="F31" s="22">
        <v>9</v>
      </c>
      <c r="G31" s="44">
        <v>7</v>
      </c>
      <c r="H31" s="21">
        <v>11</v>
      </c>
      <c r="I31" s="42">
        <v>3</v>
      </c>
      <c r="J31" s="21">
        <v>6</v>
      </c>
      <c r="K31" s="45">
        <v>5</v>
      </c>
      <c r="L31" s="20">
        <v>11</v>
      </c>
      <c r="M31" s="42">
        <v>4</v>
      </c>
      <c r="N31" s="21">
        <v>5</v>
      </c>
      <c r="O31" s="42">
        <v>8</v>
      </c>
      <c r="P31" s="22">
        <v>4</v>
      </c>
      <c r="Q31" s="44">
        <v>5</v>
      </c>
      <c r="R31" s="21">
        <v>11</v>
      </c>
      <c r="S31" s="42">
        <v>5</v>
      </c>
      <c r="T31" s="21">
        <v>10</v>
      </c>
      <c r="U31" s="45">
        <v>8</v>
      </c>
      <c r="V31" s="20">
        <v>2</v>
      </c>
      <c r="W31" s="42"/>
      <c r="X31" s="21"/>
      <c r="Y31" s="42"/>
      <c r="Z31" s="22"/>
      <c r="AA31" s="44"/>
      <c r="AB31" s="21"/>
      <c r="AC31" s="42"/>
      <c r="AD31" s="21"/>
      <c r="AE31" s="45"/>
      <c r="AF31" s="20"/>
      <c r="AG31" s="42"/>
      <c r="AH31" s="21"/>
      <c r="AI31" s="42"/>
      <c r="AJ31" s="22"/>
      <c r="AK31" s="44"/>
      <c r="AL31" s="21"/>
      <c r="AM31" s="42"/>
      <c r="AN31" s="21"/>
      <c r="AO31" s="45"/>
      <c r="AP31" s="20"/>
      <c r="AQ31" s="42"/>
      <c r="AR31" s="21"/>
      <c r="AS31" s="42"/>
      <c r="AT31" s="22"/>
      <c r="AU31" s="44"/>
      <c r="AV31" s="21"/>
      <c r="AW31" s="42"/>
      <c r="AX31" s="21"/>
      <c r="AY31" s="45"/>
      <c r="AZ31" s="109">
        <f>SUM(B31:AY31)</f>
        <v>140</v>
      </c>
    </row>
    <row r="32" spans="1:53" ht="23.25" customHeight="1" thickBot="1" x14ac:dyDescent="0.35">
      <c r="A32" s="43" t="s">
        <v>41</v>
      </c>
      <c r="B32" s="20">
        <v>32</v>
      </c>
      <c r="C32" s="42">
        <v>36</v>
      </c>
      <c r="D32" s="21">
        <v>38</v>
      </c>
      <c r="E32" s="42">
        <v>32</v>
      </c>
      <c r="F32" s="22">
        <v>32</v>
      </c>
      <c r="G32" s="44">
        <v>40</v>
      </c>
      <c r="H32" s="21">
        <v>34</v>
      </c>
      <c r="I32" s="42">
        <v>42</v>
      </c>
      <c r="J32" s="21">
        <v>38</v>
      </c>
      <c r="K32" s="45">
        <v>34</v>
      </c>
      <c r="L32" s="20">
        <v>34</v>
      </c>
      <c r="M32" s="42">
        <v>37</v>
      </c>
      <c r="N32" s="21">
        <v>28</v>
      </c>
      <c r="O32" s="42">
        <v>35</v>
      </c>
      <c r="P32" s="22">
        <v>33</v>
      </c>
      <c r="Q32" s="44">
        <v>37</v>
      </c>
      <c r="R32" s="21">
        <v>31</v>
      </c>
      <c r="S32" s="42">
        <v>29</v>
      </c>
      <c r="T32" s="21">
        <v>31</v>
      </c>
      <c r="U32" s="45">
        <v>38</v>
      </c>
      <c r="V32" s="20">
        <v>17</v>
      </c>
      <c r="W32" s="42"/>
      <c r="X32" s="21"/>
      <c r="Y32" s="42"/>
      <c r="Z32" s="22"/>
      <c r="AA32" s="44"/>
      <c r="AB32" s="21"/>
      <c r="AC32" s="42"/>
      <c r="AD32" s="21"/>
      <c r="AE32" s="45"/>
      <c r="AF32" s="20"/>
      <c r="AG32" s="42"/>
      <c r="AH32" s="21"/>
      <c r="AI32" s="42"/>
      <c r="AJ32" s="22"/>
      <c r="AK32" s="44"/>
      <c r="AL32" s="21"/>
      <c r="AM32" s="42"/>
      <c r="AN32" s="21"/>
      <c r="AO32" s="45"/>
      <c r="AP32" s="20"/>
      <c r="AQ32" s="42"/>
      <c r="AR32" s="21"/>
      <c r="AS32" s="42"/>
      <c r="AT32" s="22"/>
      <c r="AU32" s="44"/>
      <c r="AV32" s="21"/>
      <c r="AW32" s="42"/>
      <c r="AX32" s="21"/>
      <c r="AY32" s="45"/>
      <c r="AZ32" s="103">
        <f>SUM(B32:AY32)</f>
        <v>708</v>
      </c>
    </row>
    <row r="33" spans="1:52" ht="23.25" customHeight="1" thickBot="1" x14ac:dyDescent="0.35">
      <c r="A33" s="43" t="s">
        <v>42</v>
      </c>
      <c r="B33" s="20">
        <v>7</v>
      </c>
      <c r="C33" s="42">
        <v>2</v>
      </c>
      <c r="D33" s="21">
        <v>1</v>
      </c>
      <c r="E33" s="42">
        <v>7</v>
      </c>
      <c r="F33" s="22">
        <v>5</v>
      </c>
      <c r="G33" s="44">
        <v>2</v>
      </c>
      <c r="H33" s="21">
        <v>3</v>
      </c>
      <c r="I33" s="42">
        <v>2</v>
      </c>
      <c r="J33" s="21">
        <v>3</v>
      </c>
      <c r="K33" s="45">
        <v>6</v>
      </c>
      <c r="L33" s="20">
        <v>1</v>
      </c>
      <c r="M33" s="42">
        <v>5</v>
      </c>
      <c r="N33" s="21">
        <v>9</v>
      </c>
      <c r="O33" s="42">
        <v>5</v>
      </c>
      <c r="P33" s="22">
        <v>4</v>
      </c>
      <c r="Q33" s="44">
        <v>3</v>
      </c>
      <c r="R33" s="21">
        <v>7</v>
      </c>
      <c r="S33" s="42">
        <v>10</v>
      </c>
      <c r="T33" s="21">
        <v>4</v>
      </c>
      <c r="U33" s="45">
        <v>2</v>
      </c>
      <c r="V33" s="20">
        <v>1</v>
      </c>
      <c r="W33" s="42"/>
      <c r="X33" s="21"/>
      <c r="Y33" s="42"/>
      <c r="Z33" s="22"/>
      <c r="AA33" s="44"/>
      <c r="AB33" s="21"/>
      <c r="AC33" s="42"/>
      <c r="AD33" s="21"/>
      <c r="AE33" s="45"/>
      <c r="AF33" s="20"/>
      <c r="AG33" s="42"/>
      <c r="AH33" s="21"/>
      <c r="AI33" s="42"/>
      <c r="AJ33" s="22"/>
      <c r="AK33" s="44"/>
      <c r="AL33" s="21"/>
      <c r="AM33" s="42"/>
      <c r="AN33" s="21"/>
      <c r="AO33" s="45"/>
      <c r="AP33" s="20"/>
      <c r="AQ33" s="42"/>
      <c r="AR33" s="21"/>
      <c r="AS33" s="42"/>
      <c r="AT33" s="22"/>
      <c r="AU33" s="44"/>
      <c r="AV33" s="21"/>
      <c r="AW33" s="42"/>
      <c r="AX33" s="21"/>
      <c r="AY33" s="45"/>
      <c r="AZ33" s="103">
        <f t="shared" ref="AZ33:AZ36" si="1">SUM(B33:AY33)</f>
        <v>89</v>
      </c>
    </row>
    <row r="34" spans="1:52" ht="23.25" customHeight="1" thickBot="1" x14ac:dyDescent="0.35">
      <c r="A34" s="43" t="s">
        <v>43</v>
      </c>
      <c r="B34" s="20">
        <v>1</v>
      </c>
      <c r="C34" s="42">
        <v>2</v>
      </c>
      <c r="D34" s="21">
        <v>1</v>
      </c>
      <c r="E34" s="42">
        <v>2</v>
      </c>
      <c r="F34" s="22">
        <v>1</v>
      </c>
      <c r="G34" s="44">
        <v>0</v>
      </c>
      <c r="H34" s="21">
        <v>0</v>
      </c>
      <c r="I34" s="42">
        <v>1</v>
      </c>
      <c r="J34" s="21">
        <v>1</v>
      </c>
      <c r="K34" s="45">
        <v>0</v>
      </c>
      <c r="L34" s="20">
        <v>0</v>
      </c>
      <c r="M34" s="42">
        <v>1</v>
      </c>
      <c r="N34" s="21">
        <v>1</v>
      </c>
      <c r="O34" s="42">
        <v>0</v>
      </c>
      <c r="P34" s="22">
        <v>1</v>
      </c>
      <c r="Q34" s="44">
        <v>2</v>
      </c>
      <c r="R34" s="21">
        <v>0</v>
      </c>
      <c r="S34" s="42">
        <v>2</v>
      </c>
      <c r="T34" s="21">
        <v>2</v>
      </c>
      <c r="U34" s="45">
        <v>2</v>
      </c>
      <c r="V34" s="20">
        <v>1</v>
      </c>
      <c r="W34" s="42"/>
      <c r="X34" s="21"/>
      <c r="Y34" s="42"/>
      <c r="Z34" s="22"/>
      <c r="AA34" s="44"/>
      <c r="AB34" s="21"/>
      <c r="AC34" s="42"/>
      <c r="AD34" s="21"/>
      <c r="AE34" s="45"/>
      <c r="AF34" s="20"/>
      <c r="AG34" s="42"/>
      <c r="AH34" s="21"/>
      <c r="AI34" s="42"/>
      <c r="AJ34" s="22"/>
      <c r="AK34" s="44"/>
      <c r="AL34" s="21"/>
      <c r="AM34" s="42"/>
      <c r="AN34" s="21"/>
      <c r="AO34" s="45"/>
      <c r="AP34" s="20"/>
      <c r="AQ34" s="42"/>
      <c r="AR34" s="21"/>
      <c r="AS34" s="42"/>
      <c r="AT34" s="22"/>
      <c r="AU34" s="44"/>
      <c r="AV34" s="21"/>
      <c r="AW34" s="42"/>
      <c r="AX34" s="21"/>
      <c r="AY34" s="45"/>
      <c r="AZ34" s="103">
        <f t="shared" si="1"/>
        <v>21</v>
      </c>
    </row>
    <row r="35" spans="1:52" ht="23.25" customHeight="1" thickBot="1" x14ac:dyDescent="0.35">
      <c r="A35" s="43" t="s">
        <v>44</v>
      </c>
      <c r="B35" s="20">
        <v>0</v>
      </c>
      <c r="C35" s="42">
        <v>0</v>
      </c>
      <c r="D35" s="21">
        <v>0</v>
      </c>
      <c r="E35" s="42">
        <v>0</v>
      </c>
      <c r="F35" s="22">
        <v>3</v>
      </c>
      <c r="G35" s="44">
        <v>1</v>
      </c>
      <c r="H35" s="21">
        <v>1</v>
      </c>
      <c r="I35" s="42">
        <v>0</v>
      </c>
      <c r="J35" s="21">
        <v>0</v>
      </c>
      <c r="K35" s="45">
        <v>0</v>
      </c>
      <c r="L35" s="20">
        <v>0</v>
      </c>
      <c r="M35" s="42">
        <v>1</v>
      </c>
      <c r="N35" s="21">
        <v>3</v>
      </c>
      <c r="O35" s="42">
        <v>1</v>
      </c>
      <c r="P35" s="22">
        <v>2</v>
      </c>
      <c r="Q35" s="44">
        <v>0</v>
      </c>
      <c r="R35" s="21">
        <v>1</v>
      </c>
      <c r="S35" s="42">
        <v>1</v>
      </c>
      <c r="T35" s="21">
        <v>0</v>
      </c>
      <c r="U35" s="45">
        <v>0</v>
      </c>
      <c r="V35" s="20">
        <v>2</v>
      </c>
      <c r="W35" s="42"/>
      <c r="X35" s="21"/>
      <c r="Y35" s="42"/>
      <c r="Z35" s="22"/>
      <c r="AA35" s="44"/>
      <c r="AB35" s="21"/>
      <c r="AC35" s="42"/>
      <c r="AD35" s="21"/>
      <c r="AE35" s="45"/>
      <c r="AF35" s="20"/>
      <c r="AG35" s="42"/>
      <c r="AH35" s="21"/>
      <c r="AI35" s="42"/>
      <c r="AJ35" s="22"/>
      <c r="AK35" s="44"/>
      <c r="AL35" s="21"/>
      <c r="AM35" s="42"/>
      <c r="AN35" s="21"/>
      <c r="AO35" s="45"/>
      <c r="AP35" s="20"/>
      <c r="AQ35" s="42"/>
      <c r="AR35" s="21"/>
      <c r="AS35" s="42"/>
      <c r="AT35" s="22"/>
      <c r="AU35" s="44"/>
      <c r="AV35" s="21"/>
      <c r="AW35" s="42"/>
      <c r="AX35" s="21"/>
      <c r="AY35" s="45"/>
      <c r="AZ35" s="103">
        <f t="shared" si="1"/>
        <v>16</v>
      </c>
    </row>
    <row r="36" spans="1:52" ht="23.25" customHeight="1" thickBot="1" x14ac:dyDescent="0.35">
      <c r="A36" s="37" t="s">
        <v>8</v>
      </c>
      <c r="B36" s="17">
        <v>0</v>
      </c>
      <c r="C36" s="11">
        <v>0</v>
      </c>
      <c r="D36" s="13">
        <v>0</v>
      </c>
      <c r="E36" s="11">
        <v>0</v>
      </c>
      <c r="F36" s="18">
        <v>0</v>
      </c>
      <c r="G36" s="16">
        <v>0</v>
      </c>
      <c r="H36" s="13">
        <v>0</v>
      </c>
      <c r="I36" s="11">
        <v>0</v>
      </c>
      <c r="J36" s="13">
        <v>0</v>
      </c>
      <c r="K36" s="19">
        <v>0</v>
      </c>
      <c r="L36" s="17">
        <v>0</v>
      </c>
      <c r="M36" s="11">
        <v>0</v>
      </c>
      <c r="N36" s="13">
        <v>0</v>
      </c>
      <c r="O36" s="11">
        <v>0</v>
      </c>
      <c r="P36" s="18">
        <v>0</v>
      </c>
      <c r="Q36" s="16">
        <v>0</v>
      </c>
      <c r="R36" s="13">
        <v>0</v>
      </c>
      <c r="S36" s="11">
        <v>0</v>
      </c>
      <c r="T36" s="13">
        <v>0</v>
      </c>
      <c r="U36" s="19">
        <v>0</v>
      </c>
      <c r="V36" s="17">
        <v>0</v>
      </c>
      <c r="W36" s="11"/>
      <c r="X36" s="13"/>
      <c r="Y36" s="11"/>
      <c r="Z36" s="18"/>
      <c r="AA36" s="16"/>
      <c r="AB36" s="13"/>
      <c r="AC36" s="11"/>
      <c r="AD36" s="13"/>
      <c r="AE36" s="19"/>
      <c r="AF36" s="17"/>
      <c r="AG36" s="11"/>
      <c r="AH36" s="13"/>
      <c r="AI36" s="11"/>
      <c r="AJ36" s="18"/>
      <c r="AK36" s="16"/>
      <c r="AL36" s="13"/>
      <c r="AM36" s="11"/>
      <c r="AN36" s="13"/>
      <c r="AO36" s="19"/>
      <c r="AP36" s="17"/>
      <c r="AQ36" s="11"/>
      <c r="AR36" s="13"/>
      <c r="AS36" s="11"/>
      <c r="AT36" s="18"/>
      <c r="AU36" s="16"/>
      <c r="AV36" s="13"/>
      <c r="AW36" s="11"/>
      <c r="AX36" s="13"/>
      <c r="AY36" s="19"/>
      <c r="AZ36" s="103">
        <f t="shared" si="1"/>
        <v>0</v>
      </c>
    </row>
    <row r="37" spans="1:52" ht="23.25" customHeight="1" thickBot="1" x14ac:dyDescent="0.35">
      <c r="A37" s="38" t="s">
        <v>9</v>
      </c>
      <c r="B37" s="23">
        <v>1</v>
      </c>
      <c r="C37" s="24">
        <v>3</v>
      </c>
      <c r="D37" s="25">
        <v>5</v>
      </c>
      <c r="E37" s="24">
        <v>4</v>
      </c>
      <c r="F37" s="26">
        <v>0</v>
      </c>
      <c r="G37" s="27">
        <v>0</v>
      </c>
      <c r="H37" s="25">
        <v>1</v>
      </c>
      <c r="I37" s="24">
        <v>2</v>
      </c>
      <c r="J37" s="25">
        <v>2</v>
      </c>
      <c r="K37" s="28">
        <v>5</v>
      </c>
      <c r="L37" s="23">
        <v>4</v>
      </c>
      <c r="M37" s="24">
        <v>2</v>
      </c>
      <c r="N37" s="25">
        <v>4</v>
      </c>
      <c r="O37" s="24">
        <v>1</v>
      </c>
      <c r="P37" s="26">
        <v>6</v>
      </c>
      <c r="Q37" s="27">
        <v>3</v>
      </c>
      <c r="R37" s="25">
        <v>0</v>
      </c>
      <c r="S37" s="24">
        <v>3</v>
      </c>
      <c r="T37" s="25">
        <v>3</v>
      </c>
      <c r="U37" s="28">
        <v>0</v>
      </c>
      <c r="V37" s="23">
        <v>0</v>
      </c>
      <c r="W37" s="24"/>
      <c r="X37" s="25"/>
      <c r="Y37" s="24"/>
      <c r="Z37" s="26"/>
      <c r="AA37" s="27"/>
      <c r="AB37" s="25"/>
      <c r="AC37" s="24"/>
      <c r="AD37" s="25"/>
      <c r="AE37" s="28"/>
      <c r="AF37" s="23"/>
      <c r="AG37" s="24"/>
      <c r="AH37" s="25"/>
      <c r="AI37" s="24"/>
      <c r="AJ37" s="26"/>
      <c r="AK37" s="27"/>
      <c r="AL37" s="25"/>
      <c r="AM37" s="24"/>
      <c r="AN37" s="25"/>
      <c r="AO37" s="28"/>
      <c r="AP37" s="23"/>
      <c r="AQ37" s="24"/>
      <c r="AR37" s="25"/>
      <c r="AS37" s="24"/>
      <c r="AT37" s="26"/>
      <c r="AU37" s="27"/>
      <c r="AV37" s="25"/>
      <c r="AW37" s="24"/>
      <c r="AX37" s="25"/>
      <c r="AY37" s="28"/>
      <c r="AZ37" s="104">
        <f>SUM(B37:AY37)</f>
        <v>49</v>
      </c>
    </row>
    <row r="38" spans="1:52" customFormat="1" ht="23.25" customHeight="1" thickTop="1" thickBot="1" x14ac:dyDescent="0.35">
      <c r="A38" s="79" t="s">
        <v>45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112" t="s">
        <v>19</v>
      </c>
      <c r="AS38" s="112"/>
      <c r="AT38" s="76"/>
      <c r="AU38" s="76"/>
      <c r="AV38" s="76"/>
      <c r="AW38" s="76"/>
      <c r="AX38" s="76"/>
      <c r="AY38" s="91"/>
      <c r="AZ38" s="129">
        <f>SUM(AZ39:AZ42)</f>
        <v>1023</v>
      </c>
    </row>
    <row r="39" spans="1:52" ht="23.25" customHeight="1" thickTop="1" thickBot="1" x14ac:dyDescent="0.35">
      <c r="A39" s="56" t="s">
        <v>46</v>
      </c>
      <c r="B39" s="20">
        <v>41</v>
      </c>
      <c r="C39" s="42">
        <v>44</v>
      </c>
      <c r="D39" s="21">
        <v>47</v>
      </c>
      <c r="E39" s="42">
        <v>48</v>
      </c>
      <c r="F39" s="22">
        <v>43</v>
      </c>
      <c r="G39" s="44">
        <v>44</v>
      </c>
      <c r="H39" s="21">
        <v>42</v>
      </c>
      <c r="I39" s="42">
        <v>47</v>
      </c>
      <c r="J39" s="21">
        <v>44</v>
      </c>
      <c r="K39" s="45">
        <v>45</v>
      </c>
      <c r="L39" s="20">
        <v>40</v>
      </c>
      <c r="M39" s="42">
        <v>43</v>
      </c>
      <c r="N39" s="21">
        <v>41</v>
      </c>
      <c r="O39" s="42">
        <v>46</v>
      </c>
      <c r="P39" s="22">
        <v>43</v>
      </c>
      <c r="Q39" s="44">
        <v>43</v>
      </c>
      <c r="R39" s="21">
        <v>40</v>
      </c>
      <c r="S39" s="42">
        <v>44</v>
      </c>
      <c r="T39" s="21">
        <v>41</v>
      </c>
      <c r="U39" s="45">
        <v>47</v>
      </c>
      <c r="V39" s="20">
        <v>20</v>
      </c>
      <c r="W39" s="42"/>
      <c r="X39" s="21"/>
      <c r="Y39" s="42"/>
      <c r="Z39" s="22"/>
      <c r="AA39" s="44"/>
      <c r="AB39" s="21"/>
      <c r="AC39" s="42"/>
      <c r="AD39" s="21"/>
      <c r="AE39" s="45"/>
      <c r="AF39" s="20"/>
      <c r="AG39" s="42"/>
      <c r="AH39" s="21"/>
      <c r="AI39" s="42"/>
      <c r="AJ39" s="22"/>
      <c r="AK39" s="44"/>
      <c r="AL39" s="21"/>
      <c r="AM39" s="42"/>
      <c r="AN39" s="21"/>
      <c r="AO39" s="45"/>
      <c r="AP39" s="20"/>
      <c r="AQ39" s="42"/>
      <c r="AR39" s="21"/>
      <c r="AS39" s="42"/>
      <c r="AT39" s="22"/>
      <c r="AU39" s="44"/>
      <c r="AV39" s="21"/>
      <c r="AW39" s="42"/>
      <c r="AX39" s="21"/>
      <c r="AY39" s="99"/>
      <c r="AZ39" s="125">
        <f>SUM(B39:AY39)</f>
        <v>893</v>
      </c>
    </row>
    <row r="40" spans="1:52" ht="23.25" customHeight="1" thickTop="1" thickBot="1" x14ac:dyDescent="0.35">
      <c r="A40" s="56" t="s">
        <v>47</v>
      </c>
      <c r="B40" s="20">
        <v>8</v>
      </c>
      <c r="C40" s="42">
        <v>6</v>
      </c>
      <c r="D40" s="21">
        <v>3</v>
      </c>
      <c r="E40" s="42">
        <v>2</v>
      </c>
      <c r="F40" s="22">
        <v>7</v>
      </c>
      <c r="G40" s="44">
        <v>6</v>
      </c>
      <c r="H40" s="21">
        <v>8</v>
      </c>
      <c r="I40" s="42">
        <v>3</v>
      </c>
      <c r="J40" s="21">
        <v>5</v>
      </c>
      <c r="K40" s="45">
        <v>4</v>
      </c>
      <c r="L40" s="20">
        <v>9</v>
      </c>
      <c r="M40" s="42">
        <v>4</v>
      </c>
      <c r="N40" s="21">
        <v>7</v>
      </c>
      <c r="O40" s="42">
        <v>4</v>
      </c>
      <c r="P40" s="22">
        <v>5</v>
      </c>
      <c r="Q40" s="44">
        <v>6</v>
      </c>
      <c r="R40" s="21">
        <v>10</v>
      </c>
      <c r="S40" s="42">
        <v>5</v>
      </c>
      <c r="T40" s="21">
        <v>8</v>
      </c>
      <c r="U40" s="45">
        <v>3</v>
      </c>
      <c r="V40" s="20">
        <v>3</v>
      </c>
      <c r="W40" s="42"/>
      <c r="X40" s="21"/>
      <c r="Y40" s="42"/>
      <c r="Z40" s="22"/>
      <c r="AA40" s="44"/>
      <c r="AB40" s="21"/>
      <c r="AC40" s="42"/>
      <c r="AD40" s="21"/>
      <c r="AE40" s="45"/>
      <c r="AF40" s="20"/>
      <c r="AG40" s="42"/>
      <c r="AH40" s="21"/>
      <c r="AI40" s="42"/>
      <c r="AJ40" s="22"/>
      <c r="AK40" s="44"/>
      <c r="AL40" s="21"/>
      <c r="AM40" s="42"/>
      <c r="AN40" s="21"/>
      <c r="AO40" s="45"/>
      <c r="AP40" s="20"/>
      <c r="AQ40" s="42"/>
      <c r="AR40" s="21"/>
      <c r="AS40" s="42"/>
      <c r="AT40" s="22"/>
      <c r="AU40" s="44"/>
      <c r="AV40" s="21"/>
      <c r="AW40" s="42"/>
      <c r="AX40" s="21"/>
      <c r="AY40" s="45"/>
      <c r="AZ40" s="125">
        <f t="shared" ref="AZ40:AZ41" si="2">SUM(B40:AY40)</f>
        <v>116</v>
      </c>
    </row>
    <row r="41" spans="1:52" ht="23.25" customHeight="1" thickTop="1" thickBot="1" x14ac:dyDescent="0.35">
      <c r="A41" s="35" t="s">
        <v>8</v>
      </c>
      <c r="B41" s="17">
        <v>1</v>
      </c>
      <c r="C41" s="11">
        <v>0</v>
      </c>
      <c r="D41" s="13">
        <v>0</v>
      </c>
      <c r="E41" s="11">
        <v>0</v>
      </c>
      <c r="F41" s="18">
        <v>0</v>
      </c>
      <c r="G41" s="16">
        <v>0</v>
      </c>
      <c r="H41" s="13">
        <v>0</v>
      </c>
      <c r="I41" s="11">
        <v>0</v>
      </c>
      <c r="J41" s="13">
        <v>0</v>
      </c>
      <c r="K41" s="19">
        <v>0</v>
      </c>
      <c r="L41" s="17">
        <v>0</v>
      </c>
      <c r="M41" s="11">
        <v>1</v>
      </c>
      <c r="N41" s="13">
        <v>0</v>
      </c>
      <c r="O41" s="11">
        <v>0</v>
      </c>
      <c r="P41" s="18">
        <v>0</v>
      </c>
      <c r="Q41" s="16">
        <v>0</v>
      </c>
      <c r="R41" s="13">
        <v>0</v>
      </c>
      <c r="S41" s="11">
        <v>0</v>
      </c>
      <c r="T41" s="13">
        <v>0</v>
      </c>
      <c r="U41" s="19">
        <v>0</v>
      </c>
      <c r="V41" s="17">
        <v>0</v>
      </c>
      <c r="W41" s="11"/>
      <c r="X41" s="13"/>
      <c r="Y41" s="11"/>
      <c r="Z41" s="18"/>
      <c r="AA41" s="16"/>
      <c r="AB41" s="13"/>
      <c r="AC41" s="11"/>
      <c r="AD41" s="13"/>
      <c r="AE41" s="19"/>
      <c r="AF41" s="17"/>
      <c r="AG41" s="11"/>
      <c r="AH41" s="13"/>
      <c r="AI41" s="11"/>
      <c r="AJ41" s="18"/>
      <c r="AK41" s="16"/>
      <c r="AL41" s="13"/>
      <c r="AM41" s="11"/>
      <c r="AN41" s="13"/>
      <c r="AO41" s="19"/>
      <c r="AP41" s="17"/>
      <c r="AQ41" s="11"/>
      <c r="AR41" s="13"/>
      <c r="AS41" s="11"/>
      <c r="AT41" s="18"/>
      <c r="AU41" s="16"/>
      <c r="AV41" s="13"/>
      <c r="AW41" s="11"/>
      <c r="AX41" s="13"/>
      <c r="AY41" s="19"/>
      <c r="AZ41" s="125">
        <f t="shared" si="2"/>
        <v>2</v>
      </c>
    </row>
    <row r="42" spans="1:52" ht="23.25" customHeight="1" thickBot="1" x14ac:dyDescent="0.35">
      <c r="A42" s="36" t="s">
        <v>9</v>
      </c>
      <c r="B42" s="29">
        <v>0</v>
      </c>
      <c r="C42" s="30">
        <v>0</v>
      </c>
      <c r="D42" s="31">
        <v>0</v>
      </c>
      <c r="E42" s="30">
        <v>0</v>
      </c>
      <c r="F42" s="32">
        <v>0</v>
      </c>
      <c r="G42" s="33">
        <v>0</v>
      </c>
      <c r="H42" s="31">
        <v>0</v>
      </c>
      <c r="I42" s="30">
        <v>0</v>
      </c>
      <c r="J42" s="31">
        <v>1</v>
      </c>
      <c r="K42" s="34">
        <v>1</v>
      </c>
      <c r="L42" s="29">
        <v>1</v>
      </c>
      <c r="M42" s="30">
        <v>2</v>
      </c>
      <c r="N42" s="31">
        <v>2</v>
      </c>
      <c r="O42" s="30">
        <v>0</v>
      </c>
      <c r="P42" s="32">
        <v>2</v>
      </c>
      <c r="Q42" s="33">
        <v>1</v>
      </c>
      <c r="R42" s="31">
        <v>0</v>
      </c>
      <c r="S42" s="30">
        <v>1</v>
      </c>
      <c r="T42" s="31">
        <v>1</v>
      </c>
      <c r="U42" s="34">
        <v>0</v>
      </c>
      <c r="V42" s="29">
        <v>0</v>
      </c>
      <c r="W42" s="30"/>
      <c r="X42" s="31"/>
      <c r="Y42" s="30"/>
      <c r="Z42" s="32"/>
      <c r="AA42" s="33"/>
      <c r="AB42" s="31"/>
      <c r="AC42" s="30"/>
      <c r="AD42" s="31"/>
      <c r="AE42" s="34"/>
      <c r="AF42" s="29"/>
      <c r="AG42" s="30"/>
      <c r="AH42" s="31"/>
      <c r="AI42" s="30"/>
      <c r="AJ42" s="32"/>
      <c r="AK42" s="33"/>
      <c r="AL42" s="31"/>
      <c r="AM42" s="30"/>
      <c r="AN42" s="31"/>
      <c r="AO42" s="34"/>
      <c r="AP42" s="29"/>
      <c r="AQ42" s="30"/>
      <c r="AR42" s="31"/>
      <c r="AS42" s="30"/>
      <c r="AT42" s="32"/>
      <c r="AU42" s="33"/>
      <c r="AV42" s="31"/>
      <c r="AW42" s="30"/>
      <c r="AX42" s="31"/>
      <c r="AY42" s="34"/>
      <c r="AZ42" s="104">
        <f>SUM(B42:AY42)</f>
        <v>12</v>
      </c>
    </row>
    <row r="43" spans="1:52" customFormat="1" ht="23.25" customHeight="1" thickTop="1" thickBot="1" x14ac:dyDescent="0.35">
      <c r="A43" s="80" t="s">
        <v>48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113" t="s">
        <v>20</v>
      </c>
      <c r="AT43" s="113"/>
      <c r="AU43" s="97"/>
      <c r="AV43" s="77"/>
      <c r="AW43" s="77"/>
      <c r="AX43" s="77"/>
      <c r="AY43" s="96"/>
      <c r="AZ43" s="130">
        <f>SUM(AZ44:AZ47)</f>
        <v>1023</v>
      </c>
    </row>
    <row r="44" spans="1:52" ht="23.25" customHeight="1" thickTop="1" thickBot="1" x14ac:dyDescent="0.35">
      <c r="A44" s="78" t="s">
        <v>66</v>
      </c>
      <c r="B44" s="20">
        <v>9</v>
      </c>
      <c r="C44" s="42">
        <v>7</v>
      </c>
      <c r="D44" s="21">
        <v>8</v>
      </c>
      <c r="E44" s="42">
        <v>7</v>
      </c>
      <c r="F44" s="22">
        <v>5</v>
      </c>
      <c r="G44" s="44">
        <v>7</v>
      </c>
      <c r="H44" s="21">
        <v>10</v>
      </c>
      <c r="I44" s="42">
        <v>5</v>
      </c>
      <c r="J44" s="21">
        <v>11</v>
      </c>
      <c r="K44" s="45">
        <v>6</v>
      </c>
      <c r="L44" s="20">
        <v>14</v>
      </c>
      <c r="M44" s="42">
        <v>3</v>
      </c>
      <c r="N44" s="21">
        <v>8</v>
      </c>
      <c r="O44" s="42">
        <v>6</v>
      </c>
      <c r="P44" s="22">
        <v>7</v>
      </c>
      <c r="Q44" s="44">
        <v>6</v>
      </c>
      <c r="R44" s="21">
        <v>12</v>
      </c>
      <c r="S44" s="42">
        <v>5</v>
      </c>
      <c r="T44" s="21">
        <v>10</v>
      </c>
      <c r="U44" s="45">
        <v>9</v>
      </c>
      <c r="V44" s="20">
        <v>2</v>
      </c>
      <c r="W44" s="42"/>
      <c r="X44" s="21"/>
      <c r="Y44" s="42"/>
      <c r="Z44" s="22"/>
      <c r="AA44" s="44"/>
      <c r="AB44" s="21"/>
      <c r="AC44" s="42"/>
      <c r="AD44" s="21"/>
      <c r="AE44" s="45"/>
      <c r="AF44" s="20"/>
      <c r="AG44" s="42"/>
      <c r="AH44" s="21"/>
      <c r="AI44" s="42"/>
      <c r="AJ44" s="22"/>
      <c r="AK44" s="44"/>
      <c r="AL44" s="21"/>
      <c r="AM44" s="42"/>
      <c r="AN44" s="21"/>
      <c r="AO44" s="45"/>
      <c r="AP44" s="20"/>
      <c r="AQ44" s="42"/>
      <c r="AR44" s="21"/>
      <c r="AS44" s="42"/>
      <c r="AT44" s="22"/>
      <c r="AU44" s="44"/>
      <c r="AV44" s="21"/>
      <c r="AW44" s="42"/>
      <c r="AX44" s="21"/>
      <c r="AY44" s="45"/>
      <c r="AZ44" s="109">
        <f t="shared" ref="AZ44:AZ47" si="3">SUM(B44:AY44)</f>
        <v>157</v>
      </c>
    </row>
    <row r="45" spans="1:52" ht="23.25" customHeight="1" thickBot="1" x14ac:dyDescent="0.35">
      <c r="A45" s="81" t="s">
        <v>49</v>
      </c>
      <c r="B45" s="20">
        <v>39</v>
      </c>
      <c r="C45" s="42">
        <v>41</v>
      </c>
      <c r="D45" s="21">
        <v>41</v>
      </c>
      <c r="E45" s="42">
        <v>40</v>
      </c>
      <c r="F45" s="22">
        <v>44</v>
      </c>
      <c r="G45" s="44">
        <v>43</v>
      </c>
      <c r="H45" s="21">
        <v>37</v>
      </c>
      <c r="I45" s="42">
        <v>44</v>
      </c>
      <c r="J45" s="21">
        <v>36</v>
      </c>
      <c r="K45" s="45">
        <v>41</v>
      </c>
      <c r="L45" s="20">
        <v>34</v>
      </c>
      <c r="M45" s="42">
        <v>45</v>
      </c>
      <c r="N45" s="21">
        <v>40</v>
      </c>
      <c r="O45" s="42">
        <v>43</v>
      </c>
      <c r="P45" s="22">
        <v>40</v>
      </c>
      <c r="Q45" s="44">
        <v>39</v>
      </c>
      <c r="R45" s="21">
        <v>37</v>
      </c>
      <c r="S45" s="42">
        <v>42</v>
      </c>
      <c r="T45" s="21">
        <v>37</v>
      </c>
      <c r="U45" s="45">
        <v>39</v>
      </c>
      <c r="V45" s="20">
        <v>19</v>
      </c>
      <c r="W45" s="42"/>
      <c r="X45" s="21"/>
      <c r="Y45" s="42"/>
      <c r="Z45" s="22"/>
      <c r="AA45" s="44"/>
      <c r="AB45" s="21"/>
      <c r="AC45" s="42"/>
      <c r="AD45" s="21"/>
      <c r="AE45" s="45"/>
      <c r="AF45" s="20"/>
      <c r="AG45" s="42"/>
      <c r="AH45" s="21"/>
      <c r="AI45" s="42"/>
      <c r="AJ45" s="22"/>
      <c r="AK45" s="44"/>
      <c r="AL45" s="21"/>
      <c r="AM45" s="42"/>
      <c r="AN45" s="21"/>
      <c r="AO45" s="45"/>
      <c r="AP45" s="20"/>
      <c r="AQ45" s="42"/>
      <c r="AR45" s="21"/>
      <c r="AS45" s="42"/>
      <c r="AT45" s="22"/>
      <c r="AU45" s="44"/>
      <c r="AV45" s="21"/>
      <c r="AW45" s="42"/>
      <c r="AX45" s="21"/>
      <c r="AY45" s="45"/>
      <c r="AZ45" s="103">
        <f t="shared" si="3"/>
        <v>821</v>
      </c>
    </row>
    <row r="46" spans="1:52" ht="23.25" customHeight="1" thickBot="1" x14ac:dyDescent="0.35">
      <c r="A46" s="56" t="s">
        <v>8</v>
      </c>
      <c r="B46" s="17">
        <v>0</v>
      </c>
      <c r="C46" s="11">
        <v>0</v>
      </c>
      <c r="D46" s="13">
        <v>0</v>
      </c>
      <c r="E46" s="11">
        <v>0</v>
      </c>
      <c r="F46" s="18">
        <v>0</v>
      </c>
      <c r="G46" s="16">
        <v>0</v>
      </c>
      <c r="H46" s="13">
        <v>0</v>
      </c>
      <c r="I46" s="11">
        <v>0</v>
      </c>
      <c r="J46" s="13">
        <v>0</v>
      </c>
      <c r="K46" s="19">
        <v>0</v>
      </c>
      <c r="L46" s="17">
        <v>0</v>
      </c>
      <c r="M46" s="11">
        <v>0</v>
      </c>
      <c r="N46" s="13">
        <v>0</v>
      </c>
      <c r="O46" s="11">
        <v>0</v>
      </c>
      <c r="P46" s="18">
        <v>0</v>
      </c>
      <c r="Q46" s="16">
        <v>0</v>
      </c>
      <c r="R46" s="13">
        <v>0</v>
      </c>
      <c r="S46" s="11">
        <v>0</v>
      </c>
      <c r="T46" s="13">
        <v>0</v>
      </c>
      <c r="U46" s="19">
        <v>0</v>
      </c>
      <c r="V46" s="17">
        <v>0</v>
      </c>
      <c r="W46" s="11"/>
      <c r="X46" s="13"/>
      <c r="Y46" s="11"/>
      <c r="Z46" s="18"/>
      <c r="AA46" s="16"/>
      <c r="AB46" s="13"/>
      <c r="AC46" s="11"/>
      <c r="AD46" s="13"/>
      <c r="AE46" s="19"/>
      <c r="AF46" s="17"/>
      <c r="AG46" s="11"/>
      <c r="AH46" s="13"/>
      <c r="AI46" s="11"/>
      <c r="AJ46" s="18"/>
      <c r="AK46" s="16"/>
      <c r="AL46" s="13"/>
      <c r="AM46" s="11"/>
      <c r="AN46" s="13"/>
      <c r="AO46" s="19"/>
      <c r="AP46" s="17"/>
      <c r="AQ46" s="11"/>
      <c r="AR46" s="13"/>
      <c r="AS46" s="11"/>
      <c r="AT46" s="18"/>
      <c r="AU46" s="16"/>
      <c r="AV46" s="13"/>
      <c r="AW46" s="11"/>
      <c r="AX46" s="13"/>
      <c r="AY46" s="19"/>
      <c r="AZ46" s="103">
        <f t="shared" si="3"/>
        <v>0</v>
      </c>
    </row>
    <row r="47" spans="1:52" ht="23.25" customHeight="1" thickBot="1" x14ac:dyDescent="0.35">
      <c r="A47" s="39" t="s">
        <v>9</v>
      </c>
      <c r="B47" s="23">
        <v>2</v>
      </c>
      <c r="C47" s="24">
        <v>2</v>
      </c>
      <c r="D47" s="25">
        <v>1</v>
      </c>
      <c r="E47" s="24">
        <v>3</v>
      </c>
      <c r="F47" s="26">
        <v>1</v>
      </c>
      <c r="G47" s="27">
        <v>0</v>
      </c>
      <c r="H47" s="25">
        <v>3</v>
      </c>
      <c r="I47" s="24">
        <v>1</v>
      </c>
      <c r="J47" s="25">
        <v>3</v>
      </c>
      <c r="K47" s="28">
        <v>3</v>
      </c>
      <c r="L47" s="23">
        <v>2</v>
      </c>
      <c r="M47" s="24">
        <v>2</v>
      </c>
      <c r="N47" s="25">
        <v>2</v>
      </c>
      <c r="O47" s="24">
        <v>1</v>
      </c>
      <c r="P47" s="26">
        <v>3</v>
      </c>
      <c r="Q47" s="27">
        <v>5</v>
      </c>
      <c r="R47" s="25">
        <v>1</v>
      </c>
      <c r="S47" s="24">
        <v>3</v>
      </c>
      <c r="T47" s="25">
        <v>3</v>
      </c>
      <c r="U47" s="28">
        <v>2</v>
      </c>
      <c r="V47" s="23">
        <v>2</v>
      </c>
      <c r="W47" s="24"/>
      <c r="X47" s="25"/>
      <c r="Y47" s="24"/>
      <c r="Z47" s="26"/>
      <c r="AA47" s="27"/>
      <c r="AB47" s="25"/>
      <c r="AC47" s="24"/>
      <c r="AD47" s="25"/>
      <c r="AE47" s="28"/>
      <c r="AF47" s="23"/>
      <c r="AG47" s="24"/>
      <c r="AH47" s="25"/>
      <c r="AI47" s="24"/>
      <c r="AJ47" s="26"/>
      <c r="AK47" s="27"/>
      <c r="AL47" s="25"/>
      <c r="AM47" s="24"/>
      <c r="AN47" s="25"/>
      <c r="AO47" s="28"/>
      <c r="AP47" s="23"/>
      <c r="AQ47" s="24"/>
      <c r="AR47" s="25"/>
      <c r="AS47" s="24"/>
      <c r="AT47" s="26"/>
      <c r="AU47" s="27"/>
      <c r="AV47" s="25"/>
      <c r="AW47" s="24"/>
      <c r="AX47" s="25"/>
      <c r="AY47" s="28"/>
      <c r="AZ47" s="104">
        <f t="shared" si="3"/>
        <v>45</v>
      </c>
    </row>
    <row r="48" spans="1:52" customFormat="1" ht="23.25" customHeight="1" thickTop="1" thickBot="1" x14ac:dyDescent="0.35">
      <c r="A48" s="79" t="s">
        <v>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112" t="s">
        <v>21</v>
      </c>
      <c r="AQ48" s="76"/>
      <c r="AR48" s="76"/>
      <c r="AS48" s="76"/>
      <c r="AT48" s="76"/>
      <c r="AU48" s="76"/>
      <c r="AV48" s="76"/>
      <c r="AW48" s="76"/>
      <c r="AX48" s="76"/>
      <c r="AY48" s="91"/>
      <c r="AZ48" s="129">
        <f>SUM(AZ49:AZ51)</f>
        <v>1023</v>
      </c>
    </row>
    <row r="49" spans="1:84" ht="23.25" customHeight="1" thickTop="1" thickBot="1" x14ac:dyDescent="0.35">
      <c r="A49" s="56" t="s">
        <v>50</v>
      </c>
      <c r="B49" s="20">
        <v>45</v>
      </c>
      <c r="C49" s="42">
        <v>46</v>
      </c>
      <c r="D49" s="21">
        <v>48</v>
      </c>
      <c r="E49" s="42">
        <v>44</v>
      </c>
      <c r="F49" s="22">
        <v>45</v>
      </c>
      <c r="G49" s="44">
        <v>45</v>
      </c>
      <c r="H49" s="21">
        <v>42</v>
      </c>
      <c r="I49" s="42">
        <v>47</v>
      </c>
      <c r="J49" s="21">
        <v>45</v>
      </c>
      <c r="K49" s="45">
        <v>48</v>
      </c>
      <c r="L49" s="20">
        <v>38</v>
      </c>
      <c r="M49" s="42">
        <v>48</v>
      </c>
      <c r="N49" s="21">
        <v>44</v>
      </c>
      <c r="O49" s="42">
        <v>45</v>
      </c>
      <c r="P49" s="22">
        <v>41</v>
      </c>
      <c r="Q49" s="44">
        <v>43</v>
      </c>
      <c r="R49" s="21">
        <v>43</v>
      </c>
      <c r="S49" s="42">
        <v>43</v>
      </c>
      <c r="T49" s="21">
        <v>42</v>
      </c>
      <c r="U49" s="45">
        <v>48</v>
      </c>
      <c r="V49" s="20">
        <v>19</v>
      </c>
      <c r="W49" s="42"/>
      <c r="X49" s="21"/>
      <c r="Y49" s="42"/>
      <c r="Z49" s="22"/>
      <c r="AA49" s="44"/>
      <c r="AB49" s="21"/>
      <c r="AC49" s="42"/>
      <c r="AD49" s="21"/>
      <c r="AE49" s="45"/>
      <c r="AF49" s="20"/>
      <c r="AG49" s="42"/>
      <c r="AH49" s="21"/>
      <c r="AI49" s="42"/>
      <c r="AJ49" s="22"/>
      <c r="AK49" s="44"/>
      <c r="AL49" s="21"/>
      <c r="AM49" s="42"/>
      <c r="AN49" s="21"/>
      <c r="AO49" s="45"/>
      <c r="AP49" s="20"/>
      <c r="AQ49" s="42"/>
      <c r="AR49" s="21"/>
      <c r="AS49" s="42"/>
      <c r="AT49" s="22"/>
      <c r="AU49" s="44"/>
      <c r="AV49" s="21"/>
      <c r="AW49" s="42"/>
      <c r="AX49" s="21"/>
      <c r="AY49" s="45"/>
      <c r="AZ49" s="109">
        <f>SUM(B49:AY49)</f>
        <v>909</v>
      </c>
    </row>
    <row r="50" spans="1:84" ht="23.25" customHeight="1" thickBot="1" x14ac:dyDescent="0.35">
      <c r="A50" s="81" t="s">
        <v>8</v>
      </c>
      <c r="B50" s="82">
        <v>1</v>
      </c>
      <c r="C50" s="83">
        <v>1</v>
      </c>
      <c r="D50" s="84">
        <v>0</v>
      </c>
      <c r="E50" s="83">
        <v>0</v>
      </c>
      <c r="F50" s="85">
        <v>0</v>
      </c>
      <c r="G50" s="86">
        <v>0</v>
      </c>
      <c r="H50" s="84">
        <v>1</v>
      </c>
      <c r="I50" s="83">
        <v>1</v>
      </c>
      <c r="J50" s="84">
        <v>0</v>
      </c>
      <c r="K50" s="87">
        <v>0</v>
      </c>
      <c r="L50" s="82">
        <v>0</v>
      </c>
      <c r="M50" s="83">
        <v>0</v>
      </c>
      <c r="N50" s="84">
        <v>0</v>
      </c>
      <c r="O50" s="83">
        <v>0</v>
      </c>
      <c r="P50" s="85">
        <v>0</v>
      </c>
      <c r="Q50" s="86">
        <v>0</v>
      </c>
      <c r="R50" s="84">
        <v>1</v>
      </c>
      <c r="S50" s="83">
        <v>0</v>
      </c>
      <c r="T50" s="84">
        <v>0</v>
      </c>
      <c r="U50" s="87">
        <v>0</v>
      </c>
      <c r="V50" s="82">
        <v>0</v>
      </c>
      <c r="W50" s="83"/>
      <c r="X50" s="84"/>
      <c r="Y50" s="83"/>
      <c r="Z50" s="85"/>
      <c r="AA50" s="86"/>
      <c r="AB50" s="84"/>
      <c r="AC50" s="83"/>
      <c r="AD50" s="84"/>
      <c r="AE50" s="87"/>
      <c r="AF50" s="82"/>
      <c r="AG50" s="83"/>
      <c r="AH50" s="84"/>
      <c r="AI50" s="83"/>
      <c r="AJ50" s="85"/>
      <c r="AK50" s="86"/>
      <c r="AL50" s="84"/>
      <c r="AM50" s="83"/>
      <c r="AN50" s="84"/>
      <c r="AO50" s="87"/>
      <c r="AP50" s="82"/>
      <c r="AQ50" s="83"/>
      <c r="AR50" s="84"/>
      <c r="AS50" s="83"/>
      <c r="AT50" s="85"/>
      <c r="AU50" s="86"/>
      <c r="AV50" s="84"/>
      <c r="AW50" s="83"/>
      <c r="AX50" s="84"/>
      <c r="AY50" s="87"/>
      <c r="AZ50" s="103">
        <f>SUM(B50:AY50)</f>
        <v>5</v>
      </c>
    </row>
    <row r="51" spans="1:84" ht="23.25" customHeight="1" thickBot="1" x14ac:dyDescent="0.35">
      <c r="A51" s="39" t="s">
        <v>9</v>
      </c>
      <c r="B51" s="23">
        <v>4</v>
      </c>
      <c r="C51" s="24">
        <v>3</v>
      </c>
      <c r="D51" s="25">
        <v>2</v>
      </c>
      <c r="E51" s="24">
        <v>6</v>
      </c>
      <c r="F51" s="26">
        <v>5</v>
      </c>
      <c r="G51" s="27">
        <v>5</v>
      </c>
      <c r="H51" s="25">
        <v>7</v>
      </c>
      <c r="I51" s="24">
        <v>2</v>
      </c>
      <c r="J51" s="25">
        <v>5</v>
      </c>
      <c r="K51" s="28">
        <v>2</v>
      </c>
      <c r="L51" s="23">
        <v>12</v>
      </c>
      <c r="M51" s="24">
        <v>2</v>
      </c>
      <c r="N51" s="25">
        <v>6</v>
      </c>
      <c r="O51" s="24">
        <v>5</v>
      </c>
      <c r="P51" s="26">
        <v>9</v>
      </c>
      <c r="Q51" s="27">
        <v>7</v>
      </c>
      <c r="R51" s="25">
        <v>6</v>
      </c>
      <c r="S51" s="24">
        <v>7</v>
      </c>
      <c r="T51" s="25">
        <v>8</v>
      </c>
      <c r="U51" s="28">
        <v>2</v>
      </c>
      <c r="V51" s="23">
        <v>4</v>
      </c>
      <c r="W51" s="24"/>
      <c r="X51" s="25"/>
      <c r="Y51" s="24"/>
      <c r="Z51" s="26"/>
      <c r="AA51" s="27"/>
      <c r="AB51" s="25"/>
      <c r="AC51" s="24"/>
      <c r="AD51" s="25"/>
      <c r="AE51" s="28"/>
      <c r="AF51" s="23"/>
      <c r="AG51" s="24"/>
      <c r="AH51" s="25"/>
      <c r="AI51" s="24"/>
      <c r="AJ51" s="26"/>
      <c r="AK51" s="27"/>
      <c r="AL51" s="25"/>
      <c r="AM51" s="24"/>
      <c r="AN51" s="25"/>
      <c r="AO51" s="28"/>
      <c r="AP51" s="23"/>
      <c r="AQ51" s="24"/>
      <c r="AR51" s="25"/>
      <c r="AS51" s="24"/>
      <c r="AT51" s="26"/>
      <c r="AU51" s="27"/>
      <c r="AV51" s="25"/>
      <c r="AW51" s="24"/>
      <c r="AX51" s="25"/>
      <c r="AY51" s="28"/>
      <c r="AZ51" s="104">
        <f>SUM(B51:AY51)</f>
        <v>109</v>
      </c>
    </row>
    <row r="52" spans="1:84" customFormat="1" ht="23.25" customHeight="1" thickTop="1" thickBot="1" x14ac:dyDescent="0.35">
      <c r="A52" s="79" t="s">
        <v>7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112" t="s">
        <v>22</v>
      </c>
      <c r="AO52" s="112"/>
      <c r="AP52" s="76"/>
      <c r="AQ52" s="76"/>
      <c r="AR52" s="76"/>
      <c r="AS52" s="76"/>
      <c r="AT52" s="76"/>
      <c r="AU52" s="76"/>
      <c r="AV52" s="76"/>
      <c r="AW52" s="76"/>
      <c r="AX52" s="76"/>
      <c r="AY52" s="91"/>
      <c r="AZ52" s="129">
        <f>SUM(AZ53:AZ55)</f>
        <v>1023</v>
      </c>
    </row>
    <row r="53" spans="1:84" ht="23.25" customHeight="1" thickTop="1" thickBot="1" x14ac:dyDescent="0.35">
      <c r="A53" s="56" t="s">
        <v>51</v>
      </c>
      <c r="B53" s="20">
        <v>45</v>
      </c>
      <c r="C53" s="42">
        <v>45</v>
      </c>
      <c r="D53" s="21">
        <v>48</v>
      </c>
      <c r="E53" s="42">
        <v>45</v>
      </c>
      <c r="F53" s="22">
        <v>46</v>
      </c>
      <c r="G53" s="44">
        <v>46</v>
      </c>
      <c r="H53" s="21">
        <v>41</v>
      </c>
      <c r="I53" s="42">
        <v>47</v>
      </c>
      <c r="J53" s="21">
        <v>44</v>
      </c>
      <c r="K53" s="45">
        <v>46</v>
      </c>
      <c r="L53" s="20">
        <v>38</v>
      </c>
      <c r="M53" s="42">
        <v>49</v>
      </c>
      <c r="N53" s="21">
        <v>44</v>
      </c>
      <c r="O53" s="42">
        <v>43</v>
      </c>
      <c r="P53" s="22">
        <v>41</v>
      </c>
      <c r="Q53" s="44">
        <v>42</v>
      </c>
      <c r="R53" s="21">
        <v>43</v>
      </c>
      <c r="S53" s="42">
        <v>43</v>
      </c>
      <c r="T53" s="21">
        <v>43</v>
      </c>
      <c r="U53" s="45">
        <v>47</v>
      </c>
      <c r="V53" s="20">
        <v>19</v>
      </c>
      <c r="W53" s="42"/>
      <c r="X53" s="21"/>
      <c r="Y53" s="42"/>
      <c r="Z53" s="22"/>
      <c r="AA53" s="44"/>
      <c r="AB53" s="21"/>
      <c r="AC53" s="42"/>
      <c r="AD53" s="21"/>
      <c r="AE53" s="45"/>
      <c r="AF53" s="20"/>
      <c r="AG53" s="42"/>
      <c r="AH53" s="21"/>
      <c r="AI53" s="42"/>
      <c r="AJ53" s="22"/>
      <c r="AK53" s="44"/>
      <c r="AL53" s="21"/>
      <c r="AM53" s="42"/>
      <c r="AN53" s="21"/>
      <c r="AO53" s="45"/>
      <c r="AP53" s="20"/>
      <c r="AQ53" s="42"/>
      <c r="AR53" s="21"/>
      <c r="AS53" s="42"/>
      <c r="AT53" s="22"/>
      <c r="AU53" s="44"/>
      <c r="AV53" s="21"/>
      <c r="AW53" s="42"/>
      <c r="AX53" s="21"/>
      <c r="AY53" s="45"/>
      <c r="AZ53" s="109">
        <f>SUM(B53:AY53)</f>
        <v>905</v>
      </c>
    </row>
    <row r="54" spans="1:84" ht="23.25" customHeight="1" thickBot="1" x14ac:dyDescent="0.35">
      <c r="A54" s="81" t="s">
        <v>8</v>
      </c>
      <c r="B54" s="82">
        <v>1</v>
      </c>
      <c r="C54" s="83">
        <v>1</v>
      </c>
      <c r="D54" s="84">
        <v>0</v>
      </c>
      <c r="E54" s="83">
        <v>0</v>
      </c>
      <c r="F54" s="85">
        <v>0</v>
      </c>
      <c r="G54" s="86">
        <v>0</v>
      </c>
      <c r="H54" s="84">
        <v>1</v>
      </c>
      <c r="I54" s="83">
        <v>1</v>
      </c>
      <c r="J54" s="84">
        <v>0</v>
      </c>
      <c r="K54" s="87">
        <v>0</v>
      </c>
      <c r="L54" s="82">
        <v>0</v>
      </c>
      <c r="M54" s="83">
        <v>0</v>
      </c>
      <c r="N54" s="84">
        <v>0</v>
      </c>
      <c r="O54" s="83">
        <v>0</v>
      </c>
      <c r="P54" s="85">
        <v>0</v>
      </c>
      <c r="Q54" s="86">
        <v>0</v>
      </c>
      <c r="R54" s="84">
        <v>1</v>
      </c>
      <c r="S54" s="83">
        <v>0</v>
      </c>
      <c r="T54" s="84">
        <v>0</v>
      </c>
      <c r="U54" s="87">
        <v>0</v>
      </c>
      <c r="V54" s="82">
        <v>0</v>
      </c>
      <c r="W54" s="83"/>
      <c r="X54" s="84"/>
      <c r="Y54" s="83"/>
      <c r="Z54" s="85"/>
      <c r="AA54" s="86"/>
      <c r="AB54" s="84"/>
      <c r="AC54" s="83"/>
      <c r="AD54" s="84"/>
      <c r="AE54" s="87"/>
      <c r="AF54" s="82"/>
      <c r="AG54" s="83"/>
      <c r="AH54" s="84"/>
      <c r="AI54" s="83"/>
      <c r="AJ54" s="85"/>
      <c r="AK54" s="86"/>
      <c r="AL54" s="84"/>
      <c r="AM54" s="83"/>
      <c r="AN54" s="84"/>
      <c r="AO54" s="87"/>
      <c r="AP54" s="82"/>
      <c r="AQ54" s="83"/>
      <c r="AR54" s="84"/>
      <c r="AS54" s="83"/>
      <c r="AT54" s="85"/>
      <c r="AU54" s="86"/>
      <c r="AV54" s="84"/>
      <c r="AW54" s="83"/>
      <c r="AX54" s="84"/>
      <c r="AY54" s="87"/>
      <c r="AZ54" s="103">
        <f>SUM(B54:AY54)</f>
        <v>5</v>
      </c>
    </row>
    <row r="55" spans="1:84" ht="23.25" customHeight="1" thickBot="1" x14ac:dyDescent="0.35">
      <c r="A55" s="39" t="s">
        <v>9</v>
      </c>
      <c r="B55" s="23">
        <v>4</v>
      </c>
      <c r="C55" s="24">
        <v>4</v>
      </c>
      <c r="D55" s="25">
        <v>2</v>
      </c>
      <c r="E55" s="24">
        <v>5</v>
      </c>
      <c r="F55" s="26">
        <v>4</v>
      </c>
      <c r="G55" s="27">
        <v>4</v>
      </c>
      <c r="H55" s="25">
        <v>8</v>
      </c>
      <c r="I55" s="24">
        <v>2</v>
      </c>
      <c r="J55" s="25">
        <v>6</v>
      </c>
      <c r="K55" s="28">
        <v>4</v>
      </c>
      <c r="L55" s="23">
        <v>12</v>
      </c>
      <c r="M55" s="24">
        <v>1</v>
      </c>
      <c r="N55" s="25">
        <v>6</v>
      </c>
      <c r="O55" s="24">
        <v>7</v>
      </c>
      <c r="P55" s="26">
        <v>9</v>
      </c>
      <c r="Q55" s="27">
        <v>8</v>
      </c>
      <c r="R55" s="25">
        <v>6</v>
      </c>
      <c r="S55" s="24">
        <v>7</v>
      </c>
      <c r="T55" s="25">
        <v>7</v>
      </c>
      <c r="U55" s="28">
        <v>3</v>
      </c>
      <c r="V55" s="23">
        <v>4</v>
      </c>
      <c r="W55" s="24"/>
      <c r="X55" s="25"/>
      <c r="Y55" s="24"/>
      <c r="Z55" s="26"/>
      <c r="AA55" s="27"/>
      <c r="AB55" s="25"/>
      <c r="AC55" s="24"/>
      <c r="AD55" s="25"/>
      <c r="AE55" s="28"/>
      <c r="AF55" s="23"/>
      <c r="AG55" s="24"/>
      <c r="AH55" s="25"/>
      <c r="AI55" s="24"/>
      <c r="AJ55" s="26"/>
      <c r="AK55" s="27"/>
      <c r="AL55" s="25"/>
      <c r="AM55" s="24"/>
      <c r="AN55" s="25"/>
      <c r="AO55" s="28"/>
      <c r="AP55" s="23"/>
      <c r="AQ55" s="24"/>
      <c r="AR55" s="25"/>
      <c r="AS55" s="24"/>
      <c r="AT55" s="26"/>
      <c r="AU55" s="27"/>
      <c r="AV55" s="25"/>
      <c r="AW55" s="24"/>
      <c r="AX55" s="25"/>
      <c r="AY55" s="28"/>
      <c r="AZ55" s="104">
        <f>SUM(B55:AY55)</f>
        <v>113</v>
      </c>
    </row>
    <row r="56" spans="1:84" s="117" customFormat="1" ht="23.25" customHeight="1" thickTop="1" thickBot="1" x14ac:dyDescent="0.35">
      <c r="A56" s="114" t="s">
        <v>56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24" t="s">
        <v>23</v>
      </c>
      <c r="AS56" s="115"/>
      <c r="AT56" s="115"/>
      <c r="AU56" s="115"/>
      <c r="AV56" s="115"/>
      <c r="AW56" s="115"/>
      <c r="AX56" s="115"/>
      <c r="AY56" s="116"/>
      <c r="AZ56" s="131">
        <f>SUM(AZ57:AZ59)</f>
        <v>1023</v>
      </c>
    </row>
    <row r="57" spans="1:84" ht="23.25" customHeight="1" thickTop="1" thickBot="1" x14ac:dyDescent="0.35">
      <c r="A57" s="56" t="s">
        <v>52</v>
      </c>
      <c r="B57" s="20">
        <v>45</v>
      </c>
      <c r="C57" s="42">
        <v>42</v>
      </c>
      <c r="D57" s="21">
        <v>47</v>
      </c>
      <c r="E57" s="42">
        <v>42</v>
      </c>
      <c r="F57" s="22">
        <v>45</v>
      </c>
      <c r="G57" s="44">
        <v>45</v>
      </c>
      <c r="H57" s="21">
        <v>42</v>
      </c>
      <c r="I57" s="42">
        <v>47</v>
      </c>
      <c r="J57" s="21">
        <v>44</v>
      </c>
      <c r="K57" s="45">
        <v>44</v>
      </c>
      <c r="L57" s="20">
        <v>38</v>
      </c>
      <c r="M57" s="42">
        <v>47</v>
      </c>
      <c r="N57" s="21">
        <v>44</v>
      </c>
      <c r="O57" s="42">
        <v>45</v>
      </c>
      <c r="P57" s="22">
        <v>41</v>
      </c>
      <c r="Q57" s="44">
        <v>42</v>
      </c>
      <c r="R57" s="21">
        <v>42</v>
      </c>
      <c r="S57" s="42">
        <v>40</v>
      </c>
      <c r="T57" s="21">
        <v>44</v>
      </c>
      <c r="U57" s="45">
        <v>49</v>
      </c>
      <c r="V57" s="20">
        <v>18</v>
      </c>
      <c r="W57" s="42"/>
      <c r="X57" s="21"/>
      <c r="Y57" s="42"/>
      <c r="Z57" s="22"/>
      <c r="AA57" s="44"/>
      <c r="AB57" s="21"/>
      <c r="AC57" s="42"/>
      <c r="AD57" s="21"/>
      <c r="AE57" s="45"/>
      <c r="AF57" s="20"/>
      <c r="AG57" s="42"/>
      <c r="AH57" s="21"/>
      <c r="AI57" s="42"/>
      <c r="AJ57" s="22"/>
      <c r="AK57" s="44"/>
      <c r="AL57" s="21"/>
      <c r="AM57" s="42"/>
      <c r="AN57" s="21"/>
      <c r="AO57" s="45"/>
      <c r="AP57" s="20"/>
      <c r="AQ57" s="42"/>
      <c r="AR57" s="21"/>
      <c r="AS57" s="42"/>
      <c r="AT57" s="22"/>
      <c r="AU57" s="44"/>
      <c r="AV57" s="21"/>
      <c r="AW57" s="42"/>
      <c r="AX57" s="21"/>
      <c r="AY57" s="45"/>
      <c r="AZ57" s="109">
        <f>SUM(B57:AY57)</f>
        <v>893</v>
      </c>
    </row>
    <row r="58" spans="1:84" ht="23.25" customHeight="1" thickBot="1" x14ac:dyDescent="0.35">
      <c r="A58" s="81" t="s">
        <v>8</v>
      </c>
      <c r="B58" s="82">
        <v>2</v>
      </c>
      <c r="C58" s="83">
        <v>1</v>
      </c>
      <c r="D58" s="84">
        <v>0</v>
      </c>
      <c r="E58" s="83">
        <v>0</v>
      </c>
      <c r="F58" s="85">
        <v>0</v>
      </c>
      <c r="G58" s="86">
        <v>0</v>
      </c>
      <c r="H58" s="84">
        <v>1</v>
      </c>
      <c r="I58" s="83">
        <v>1</v>
      </c>
      <c r="J58" s="84">
        <v>0</v>
      </c>
      <c r="K58" s="87">
        <v>0</v>
      </c>
      <c r="L58" s="82">
        <v>0</v>
      </c>
      <c r="M58" s="83">
        <v>0</v>
      </c>
      <c r="N58" s="84">
        <v>0</v>
      </c>
      <c r="O58" s="83">
        <v>0</v>
      </c>
      <c r="P58" s="85">
        <v>0</v>
      </c>
      <c r="Q58" s="86">
        <v>0</v>
      </c>
      <c r="R58" s="84">
        <v>1</v>
      </c>
      <c r="S58" s="83">
        <v>0</v>
      </c>
      <c r="T58" s="84">
        <v>0</v>
      </c>
      <c r="U58" s="87">
        <v>0</v>
      </c>
      <c r="V58" s="82">
        <v>0</v>
      </c>
      <c r="W58" s="83"/>
      <c r="X58" s="84"/>
      <c r="Y58" s="83"/>
      <c r="Z58" s="85"/>
      <c r="AA58" s="86"/>
      <c r="AB58" s="84"/>
      <c r="AC58" s="83"/>
      <c r="AD58" s="84"/>
      <c r="AE58" s="87"/>
      <c r="AF58" s="82"/>
      <c r="AG58" s="83"/>
      <c r="AH58" s="84"/>
      <c r="AI58" s="83"/>
      <c r="AJ58" s="85"/>
      <c r="AK58" s="86"/>
      <c r="AL58" s="84"/>
      <c r="AM58" s="83"/>
      <c r="AN58" s="84"/>
      <c r="AO58" s="87"/>
      <c r="AP58" s="82"/>
      <c r="AQ58" s="83"/>
      <c r="AR58" s="84"/>
      <c r="AS58" s="83"/>
      <c r="AT58" s="85"/>
      <c r="AU58" s="86"/>
      <c r="AV58" s="84"/>
      <c r="AW58" s="83"/>
      <c r="AX58" s="84"/>
      <c r="AY58" s="87"/>
      <c r="AZ58" s="103">
        <f>SUM(B58:AY58)</f>
        <v>6</v>
      </c>
    </row>
    <row r="59" spans="1:84" ht="23.25" customHeight="1" thickBot="1" x14ac:dyDescent="0.35">
      <c r="A59" s="39" t="s">
        <v>9</v>
      </c>
      <c r="B59" s="23">
        <v>3</v>
      </c>
      <c r="C59" s="24">
        <v>7</v>
      </c>
      <c r="D59" s="25">
        <v>3</v>
      </c>
      <c r="E59" s="24">
        <v>8</v>
      </c>
      <c r="F59" s="26">
        <v>5</v>
      </c>
      <c r="G59" s="27">
        <v>5</v>
      </c>
      <c r="H59" s="25">
        <v>7</v>
      </c>
      <c r="I59" s="24">
        <v>2</v>
      </c>
      <c r="J59" s="25">
        <v>6</v>
      </c>
      <c r="K59" s="28">
        <v>6</v>
      </c>
      <c r="L59" s="23">
        <v>12</v>
      </c>
      <c r="M59" s="24">
        <v>3</v>
      </c>
      <c r="N59" s="25">
        <v>6</v>
      </c>
      <c r="O59" s="24">
        <v>5</v>
      </c>
      <c r="P59" s="26">
        <v>9</v>
      </c>
      <c r="Q59" s="27">
        <v>8</v>
      </c>
      <c r="R59" s="25">
        <v>7</v>
      </c>
      <c r="S59" s="24">
        <v>10</v>
      </c>
      <c r="T59" s="25">
        <v>6</v>
      </c>
      <c r="U59" s="28">
        <v>1</v>
      </c>
      <c r="V59" s="23">
        <v>5</v>
      </c>
      <c r="W59" s="24"/>
      <c r="X59" s="25"/>
      <c r="Y59" s="24"/>
      <c r="Z59" s="26"/>
      <c r="AA59" s="27"/>
      <c r="AB59" s="25"/>
      <c r="AC59" s="24"/>
      <c r="AD59" s="25"/>
      <c r="AE59" s="28"/>
      <c r="AF59" s="23"/>
      <c r="AG59" s="24"/>
      <c r="AH59" s="25"/>
      <c r="AI59" s="24"/>
      <c r="AJ59" s="26"/>
      <c r="AK59" s="27"/>
      <c r="AL59" s="25"/>
      <c r="AM59" s="24"/>
      <c r="AN59" s="25"/>
      <c r="AO59" s="28"/>
      <c r="AP59" s="23"/>
      <c r="AQ59" s="24"/>
      <c r="AR59" s="25"/>
      <c r="AS59" s="24"/>
      <c r="AT59" s="26"/>
      <c r="AU59" s="27"/>
      <c r="AV59" s="25"/>
      <c r="AW59" s="24"/>
      <c r="AX59" s="25"/>
      <c r="AY59" s="28"/>
      <c r="AZ59" s="104">
        <f>SUM(B59:AY59)</f>
        <v>124</v>
      </c>
    </row>
    <row r="60" spans="1:84" s="66" customFormat="1" ht="23.25" customHeight="1" thickTop="1" thickBot="1" x14ac:dyDescent="0.35">
      <c r="A60" s="67" t="s">
        <v>14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5"/>
      <c r="AK60" s="64"/>
      <c r="AL60" s="64"/>
      <c r="AM60" s="64"/>
      <c r="AN60" s="64"/>
      <c r="AO60" s="64"/>
      <c r="AP60" s="64"/>
      <c r="AQ60" s="64"/>
      <c r="AR60" s="64"/>
      <c r="AS60" s="64"/>
      <c r="AT60" s="111"/>
      <c r="AU60" s="64"/>
      <c r="AV60" s="111" t="s">
        <v>24</v>
      </c>
      <c r="AW60" s="64"/>
      <c r="AX60" s="64"/>
      <c r="AY60" s="65"/>
      <c r="AZ60" s="129">
        <f>SUM(AZ61:AZ63)</f>
        <v>1023</v>
      </c>
    </row>
    <row r="61" spans="1:84" ht="23.25" customHeight="1" thickTop="1" thickBot="1" x14ac:dyDescent="0.35">
      <c r="A61" s="56" t="s">
        <v>53</v>
      </c>
      <c r="B61" s="20">
        <v>46</v>
      </c>
      <c r="C61" s="42">
        <v>40</v>
      </c>
      <c r="D61" s="21">
        <v>46</v>
      </c>
      <c r="E61" s="42">
        <v>42</v>
      </c>
      <c r="F61" s="22">
        <v>45</v>
      </c>
      <c r="G61" s="44">
        <v>45</v>
      </c>
      <c r="H61" s="21">
        <v>41</v>
      </c>
      <c r="I61" s="42">
        <v>47</v>
      </c>
      <c r="J61" s="21">
        <v>44</v>
      </c>
      <c r="K61" s="45">
        <v>40</v>
      </c>
      <c r="L61" s="20">
        <v>39</v>
      </c>
      <c r="M61" s="42">
        <v>47</v>
      </c>
      <c r="N61" s="21">
        <v>44</v>
      </c>
      <c r="O61" s="42">
        <v>45</v>
      </c>
      <c r="P61" s="22">
        <v>41</v>
      </c>
      <c r="Q61" s="44">
        <v>40</v>
      </c>
      <c r="R61" s="21">
        <v>42</v>
      </c>
      <c r="S61" s="42">
        <v>40</v>
      </c>
      <c r="T61" s="21">
        <v>44</v>
      </c>
      <c r="U61" s="45">
        <v>49</v>
      </c>
      <c r="V61" s="20">
        <v>18</v>
      </c>
      <c r="W61" s="42"/>
      <c r="X61" s="21"/>
      <c r="Y61" s="42"/>
      <c r="Z61" s="22"/>
      <c r="AA61" s="44"/>
      <c r="AB61" s="21"/>
      <c r="AC61" s="42"/>
      <c r="AD61" s="21"/>
      <c r="AE61" s="45"/>
      <c r="AF61" s="20"/>
      <c r="AG61" s="42"/>
      <c r="AH61" s="21"/>
      <c r="AI61" s="42"/>
      <c r="AJ61" s="22"/>
      <c r="AK61" s="44"/>
      <c r="AL61" s="21"/>
      <c r="AM61" s="42"/>
      <c r="AN61" s="21"/>
      <c r="AO61" s="45"/>
      <c r="AP61" s="20"/>
      <c r="AQ61" s="42"/>
      <c r="AR61" s="21"/>
      <c r="AS61" s="42"/>
      <c r="AT61" s="22"/>
      <c r="AU61" s="44"/>
      <c r="AV61" s="21"/>
      <c r="AW61" s="42"/>
      <c r="AX61" s="21"/>
      <c r="AY61" s="88"/>
      <c r="AZ61" s="106">
        <f>SUM(B61:AY61)</f>
        <v>885</v>
      </c>
    </row>
    <row r="62" spans="1:84" ht="23.25" customHeight="1" thickBot="1" x14ac:dyDescent="0.35">
      <c r="A62" s="81" t="s">
        <v>8</v>
      </c>
      <c r="B62" s="82">
        <v>1</v>
      </c>
      <c r="C62" s="83">
        <v>1</v>
      </c>
      <c r="D62" s="84">
        <v>0</v>
      </c>
      <c r="E62" s="83">
        <v>0</v>
      </c>
      <c r="F62" s="85">
        <v>0</v>
      </c>
      <c r="G62" s="86">
        <v>1</v>
      </c>
      <c r="H62" s="84">
        <v>1</v>
      </c>
      <c r="I62" s="83">
        <v>1</v>
      </c>
      <c r="J62" s="84">
        <v>0</v>
      </c>
      <c r="K62" s="87">
        <v>2</v>
      </c>
      <c r="L62" s="82">
        <v>0</v>
      </c>
      <c r="M62" s="83">
        <v>0</v>
      </c>
      <c r="N62" s="84">
        <v>0</v>
      </c>
      <c r="O62" s="83">
        <v>2</v>
      </c>
      <c r="P62" s="85">
        <v>0</v>
      </c>
      <c r="Q62" s="86">
        <v>0</v>
      </c>
      <c r="R62" s="84">
        <v>1</v>
      </c>
      <c r="S62" s="83">
        <v>0</v>
      </c>
      <c r="T62" s="84">
        <v>0</v>
      </c>
      <c r="U62" s="87">
        <v>0</v>
      </c>
      <c r="V62" s="82">
        <v>0</v>
      </c>
      <c r="W62" s="83"/>
      <c r="X62" s="84"/>
      <c r="Y62" s="83"/>
      <c r="Z62" s="85"/>
      <c r="AA62" s="86"/>
      <c r="AB62" s="84"/>
      <c r="AC62" s="83"/>
      <c r="AD62" s="84"/>
      <c r="AE62" s="87"/>
      <c r="AF62" s="82"/>
      <c r="AG62" s="83"/>
      <c r="AH62" s="84"/>
      <c r="AI62" s="83"/>
      <c r="AJ62" s="85"/>
      <c r="AK62" s="86"/>
      <c r="AL62" s="84"/>
      <c r="AM62" s="83"/>
      <c r="AN62" s="84"/>
      <c r="AO62" s="87"/>
      <c r="AP62" s="82"/>
      <c r="AQ62" s="83"/>
      <c r="AR62" s="84"/>
      <c r="AS62" s="83"/>
      <c r="AT62" s="85"/>
      <c r="AU62" s="86"/>
      <c r="AV62" s="84"/>
      <c r="AW62" s="83"/>
      <c r="AX62" s="84"/>
      <c r="AY62" s="87"/>
      <c r="AZ62" s="105">
        <f>SUM(B62:AY62)</f>
        <v>10</v>
      </c>
    </row>
    <row r="63" spans="1:84" s="75" customFormat="1" ht="23.25" customHeight="1" thickBot="1" x14ac:dyDescent="0.35">
      <c r="A63" s="39" t="s">
        <v>9</v>
      </c>
      <c r="B63" s="23">
        <v>3</v>
      </c>
      <c r="C63" s="24">
        <v>9</v>
      </c>
      <c r="D63" s="25">
        <v>4</v>
      </c>
      <c r="E63" s="24">
        <v>8</v>
      </c>
      <c r="F63" s="26">
        <v>5</v>
      </c>
      <c r="G63" s="27">
        <v>4</v>
      </c>
      <c r="H63" s="25">
        <v>8</v>
      </c>
      <c r="I63" s="24">
        <v>2</v>
      </c>
      <c r="J63" s="25">
        <v>6</v>
      </c>
      <c r="K63" s="28">
        <v>8</v>
      </c>
      <c r="L63" s="23">
        <v>11</v>
      </c>
      <c r="M63" s="24">
        <v>3</v>
      </c>
      <c r="N63" s="25">
        <v>6</v>
      </c>
      <c r="O63" s="24">
        <v>3</v>
      </c>
      <c r="P63" s="26">
        <v>9</v>
      </c>
      <c r="Q63" s="27">
        <v>10</v>
      </c>
      <c r="R63" s="25">
        <v>7</v>
      </c>
      <c r="S63" s="24">
        <v>10</v>
      </c>
      <c r="T63" s="25">
        <v>6</v>
      </c>
      <c r="U63" s="28">
        <v>1</v>
      </c>
      <c r="V63" s="23">
        <v>5</v>
      </c>
      <c r="W63" s="24"/>
      <c r="X63" s="25"/>
      <c r="Y63" s="24"/>
      <c r="Z63" s="26"/>
      <c r="AA63" s="27"/>
      <c r="AB63" s="25"/>
      <c r="AC63" s="24"/>
      <c r="AD63" s="25"/>
      <c r="AE63" s="28"/>
      <c r="AF63" s="23"/>
      <c r="AG63" s="24"/>
      <c r="AH63" s="25"/>
      <c r="AI63" s="24"/>
      <c r="AJ63" s="26"/>
      <c r="AK63" s="27"/>
      <c r="AL63" s="25"/>
      <c r="AM63" s="24"/>
      <c r="AN63" s="25"/>
      <c r="AO63" s="28"/>
      <c r="AP63" s="23"/>
      <c r="AQ63" s="24"/>
      <c r="AR63" s="25"/>
      <c r="AS63" s="24"/>
      <c r="AT63" s="26"/>
      <c r="AU63" s="27"/>
      <c r="AV63" s="25"/>
      <c r="AW63" s="24"/>
      <c r="AX63" s="25"/>
      <c r="AY63" s="28"/>
      <c r="AZ63" s="104">
        <f>SUM(B63:AY63)</f>
        <v>128</v>
      </c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</row>
    <row r="64" spans="1:84" s="117" customFormat="1" ht="31.5" customHeight="1" thickTop="1" thickBot="1" x14ac:dyDescent="0.35">
      <c r="A64" s="119" t="s">
        <v>54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3" t="s">
        <v>57</v>
      </c>
      <c r="AL64" s="123"/>
      <c r="AM64" s="120"/>
      <c r="AN64" s="120"/>
      <c r="AO64" s="120"/>
      <c r="AP64" s="120"/>
      <c r="AQ64" s="120"/>
      <c r="AR64" s="121"/>
      <c r="AS64" s="120"/>
      <c r="AT64" s="120"/>
      <c r="AU64" s="120"/>
      <c r="AV64" s="120"/>
      <c r="AW64" s="120"/>
      <c r="AX64" s="120"/>
      <c r="AY64" s="122"/>
      <c r="AZ64" s="132">
        <f>SUM(AZ65:AZ67)</f>
        <v>1023</v>
      </c>
    </row>
    <row r="65" spans="1:52" ht="23.25" customHeight="1" thickTop="1" thickBot="1" x14ac:dyDescent="0.35">
      <c r="A65" s="56" t="s">
        <v>55</v>
      </c>
      <c r="B65" s="20">
        <v>39</v>
      </c>
      <c r="C65" s="42">
        <v>29</v>
      </c>
      <c r="D65" s="21">
        <v>39</v>
      </c>
      <c r="E65" s="42">
        <v>31</v>
      </c>
      <c r="F65" s="22">
        <v>40</v>
      </c>
      <c r="G65" s="44">
        <v>39</v>
      </c>
      <c r="H65" s="21">
        <v>37</v>
      </c>
      <c r="I65" s="42">
        <v>39</v>
      </c>
      <c r="J65" s="21">
        <v>35</v>
      </c>
      <c r="K65" s="45">
        <v>38</v>
      </c>
      <c r="L65" s="20">
        <v>36</v>
      </c>
      <c r="M65" s="42">
        <v>36</v>
      </c>
      <c r="N65" s="21">
        <v>40</v>
      </c>
      <c r="O65" s="42">
        <v>41</v>
      </c>
      <c r="P65" s="22">
        <v>37</v>
      </c>
      <c r="Q65" s="44">
        <v>37</v>
      </c>
      <c r="R65" s="21">
        <v>37</v>
      </c>
      <c r="S65" s="42">
        <v>35</v>
      </c>
      <c r="T65" s="21">
        <v>35</v>
      </c>
      <c r="U65" s="45">
        <v>40</v>
      </c>
      <c r="V65" s="20">
        <v>16</v>
      </c>
      <c r="W65" s="42"/>
      <c r="X65" s="21"/>
      <c r="Y65" s="42"/>
      <c r="Z65" s="22"/>
      <c r="AA65" s="44"/>
      <c r="AB65" s="21"/>
      <c r="AC65" s="42"/>
      <c r="AD65" s="21"/>
      <c r="AE65" s="45"/>
      <c r="AF65" s="20"/>
      <c r="AG65" s="42"/>
      <c r="AH65" s="21"/>
      <c r="AI65" s="42"/>
      <c r="AJ65" s="22"/>
      <c r="AK65" s="44"/>
      <c r="AL65" s="21"/>
      <c r="AM65" s="42"/>
      <c r="AN65" s="21"/>
      <c r="AO65" s="45"/>
      <c r="AP65" s="20"/>
      <c r="AQ65" s="42"/>
      <c r="AR65" s="21"/>
      <c r="AS65" s="42"/>
      <c r="AT65" s="22"/>
      <c r="AU65" s="44"/>
      <c r="AV65" s="21"/>
      <c r="AW65" s="42"/>
      <c r="AX65" s="21"/>
      <c r="AY65" s="45"/>
      <c r="AZ65" s="109">
        <f>SUM(B65:AY65)</f>
        <v>756</v>
      </c>
    </row>
    <row r="66" spans="1:52" ht="23.25" customHeight="1" thickBot="1" x14ac:dyDescent="0.35">
      <c r="A66" s="81" t="s">
        <v>8</v>
      </c>
      <c r="B66" s="82">
        <v>2</v>
      </c>
      <c r="C66" s="83">
        <v>1</v>
      </c>
      <c r="D66" s="84">
        <v>0</v>
      </c>
      <c r="E66" s="83">
        <v>0</v>
      </c>
      <c r="F66" s="85">
        <v>0</v>
      </c>
      <c r="G66" s="86">
        <v>0</v>
      </c>
      <c r="H66" s="84">
        <v>1</v>
      </c>
      <c r="I66" s="83">
        <v>0</v>
      </c>
      <c r="J66" s="84">
        <v>0</v>
      </c>
      <c r="K66" s="87">
        <v>0</v>
      </c>
      <c r="L66" s="82">
        <v>0</v>
      </c>
      <c r="M66" s="83">
        <v>0</v>
      </c>
      <c r="N66" s="84">
        <v>0</v>
      </c>
      <c r="O66" s="83">
        <v>1</v>
      </c>
      <c r="P66" s="85">
        <v>0</v>
      </c>
      <c r="Q66" s="86">
        <v>0</v>
      </c>
      <c r="R66" s="84">
        <v>0</v>
      </c>
      <c r="S66" s="83">
        <v>0</v>
      </c>
      <c r="T66" s="84">
        <v>0</v>
      </c>
      <c r="U66" s="87">
        <v>0</v>
      </c>
      <c r="V66" s="82">
        <v>0</v>
      </c>
      <c r="W66" s="83"/>
      <c r="X66" s="84"/>
      <c r="Y66" s="83"/>
      <c r="Z66" s="85"/>
      <c r="AA66" s="86"/>
      <c r="AB66" s="84"/>
      <c r="AC66" s="83"/>
      <c r="AD66" s="84"/>
      <c r="AE66" s="87"/>
      <c r="AF66" s="82"/>
      <c r="AG66" s="83"/>
      <c r="AH66" s="84"/>
      <c r="AI66" s="83"/>
      <c r="AJ66" s="85"/>
      <c r="AK66" s="86"/>
      <c r="AL66" s="84"/>
      <c r="AM66" s="83"/>
      <c r="AN66" s="84"/>
      <c r="AO66" s="87"/>
      <c r="AP66" s="82"/>
      <c r="AQ66" s="83"/>
      <c r="AR66" s="84"/>
      <c r="AS66" s="83"/>
      <c r="AT66" s="85"/>
      <c r="AU66" s="86"/>
      <c r="AV66" s="84"/>
      <c r="AW66" s="83"/>
      <c r="AX66" s="84"/>
      <c r="AY66" s="87"/>
      <c r="AZ66" s="103">
        <f>SUM(B66:AY66)</f>
        <v>5</v>
      </c>
    </row>
    <row r="67" spans="1:52" ht="23.25" customHeight="1" thickBot="1" x14ac:dyDescent="0.35">
      <c r="A67" s="39" t="s">
        <v>9</v>
      </c>
      <c r="B67" s="23">
        <v>9</v>
      </c>
      <c r="C67" s="24">
        <v>20</v>
      </c>
      <c r="D67" s="25">
        <v>11</v>
      </c>
      <c r="E67" s="24">
        <v>19</v>
      </c>
      <c r="F67" s="26">
        <v>10</v>
      </c>
      <c r="G67" s="27">
        <v>11</v>
      </c>
      <c r="H67" s="25">
        <v>12</v>
      </c>
      <c r="I67" s="24">
        <v>11</v>
      </c>
      <c r="J67" s="25">
        <v>15</v>
      </c>
      <c r="K67" s="28">
        <v>12</v>
      </c>
      <c r="L67" s="23">
        <v>14</v>
      </c>
      <c r="M67" s="24">
        <v>14</v>
      </c>
      <c r="N67" s="25">
        <v>10</v>
      </c>
      <c r="O67" s="24">
        <v>8</v>
      </c>
      <c r="P67" s="26">
        <v>13</v>
      </c>
      <c r="Q67" s="27">
        <v>13</v>
      </c>
      <c r="R67" s="25">
        <v>13</v>
      </c>
      <c r="S67" s="24">
        <v>15</v>
      </c>
      <c r="T67" s="25">
        <v>15</v>
      </c>
      <c r="U67" s="28">
        <v>10</v>
      </c>
      <c r="V67" s="23">
        <v>7</v>
      </c>
      <c r="W67" s="24"/>
      <c r="X67" s="25"/>
      <c r="Y67" s="24"/>
      <c r="Z67" s="26"/>
      <c r="AA67" s="27"/>
      <c r="AB67" s="25"/>
      <c r="AC67" s="24"/>
      <c r="AD67" s="25"/>
      <c r="AE67" s="28"/>
      <c r="AF67" s="23"/>
      <c r="AG67" s="24"/>
      <c r="AH67" s="25"/>
      <c r="AI67" s="24"/>
      <c r="AJ67" s="26"/>
      <c r="AK67" s="27"/>
      <c r="AL67" s="25"/>
      <c r="AM67" s="24"/>
      <c r="AN67" s="25"/>
      <c r="AO67" s="28"/>
      <c r="AP67" s="23"/>
      <c r="AQ67" s="24"/>
      <c r="AR67" s="25"/>
      <c r="AS67" s="24"/>
      <c r="AT67" s="26"/>
      <c r="AU67" s="27"/>
      <c r="AV67" s="25"/>
      <c r="AW67" s="24"/>
      <c r="AX67" s="25"/>
      <c r="AY67" s="28"/>
      <c r="AZ67" s="104">
        <f>SUM(B67:AY67)</f>
        <v>262</v>
      </c>
    </row>
    <row r="68" spans="1:52" s="117" customFormat="1" ht="31.5" customHeight="1" thickTop="1" thickBot="1" x14ac:dyDescent="0.35">
      <c r="A68" s="119" t="s">
        <v>58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3"/>
      <c r="AL68" s="123"/>
      <c r="AM68" s="120"/>
      <c r="AN68" s="120"/>
      <c r="AO68" s="120"/>
      <c r="AP68" s="120"/>
      <c r="AQ68" s="120"/>
      <c r="AR68" s="121"/>
      <c r="AS68" s="120"/>
      <c r="AT68" s="120"/>
      <c r="AU68" s="120"/>
      <c r="AV68" s="120" t="s">
        <v>58</v>
      </c>
      <c r="AW68" s="120"/>
      <c r="AX68" s="120"/>
      <c r="AY68" s="122"/>
      <c r="AZ68" s="132">
        <f>SUM(AZ69:AZ71)</f>
        <v>1023</v>
      </c>
    </row>
    <row r="69" spans="1:52" ht="23.25" customHeight="1" thickTop="1" thickBot="1" x14ac:dyDescent="0.35">
      <c r="A69" s="56" t="s">
        <v>61</v>
      </c>
      <c r="B69" s="20">
        <v>38</v>
      </c>
      <c r="C69" s="42">
        <v>41</v>
      </c>
      <c r="D69" s="21">
        <v>36</v>
      </c>
      <c r="E69" s="42">
        <v>43</v>
      </c>
      <c r="F69" s="22">
        <v>41</v>
      </c>
      <c r="G69" s="44">
        <v>40</v>
      </c>
      <c r="H69" s="21">
        <v>38</v>
      </c>
      <c r="I69" s="42">
        <v>44</v>
      </c>
      <c r="J69" s="21">
        <v>43</v>
      </c>
      <c r="K69" s="45">
        <v>45</v>
      </c>
      <c r="L69" s="20">
        <v>37</v>
      </c>
      <c r="M69" s="42">
        <v>45</v>
      </c>
      <c r="N69" s="21">
        <v>37</v>
      </c>
      <c r="O69" s="42">
        <v>39</v>
      </c>
      <c r="P69" s="22">
        <v>40</v>
      </c>
      <c r="Q69" s="44">
        <v>40</v>
      </c>
      <c r="R69" s="21">
        <v>38</v>
      </c>
      <c r="S69" s="42">
        <v>43</v>
      </c>
      <c r="T69" s="21">
        <v>37</v>
      </c>
      <c r="U69" s="45">
        <v>40</v>
      </c>
      <c r="V69" s="20">
        <v>18</v>
      </c>
      <c r="W69" s="42"/>
      <c r="X69" s="21"/>
      <c r="Y69" s="42"/>
      <c r="Z69" s="22"/>
      <c r="AA69" s="44"/>
      <c r="AB69" s="21"/>
      <c r="AC69" s="42"/>
      <c r="AD69" s="21"/>
      <c r="AE69" s="45"/>
      <c r="AF69" s="20"/>
      <c r="AG69" s="42"/>
      <c r="AH69" s="21"/>
      <c r="AI69" s="42"/>
      <c r="AJ69" s="22"/>
      <c r="AK69" s="44"/>
      <c r="AL69" s="21"/>
      <c r="AM69" s="42"/>
      <c r="AN69" s="21"/>
      <c r="AO69" s="45"/>
      <c r="AP69" s="20"/>
      <c r="AQ69" s="42"/>
      <c r="AR69" s="21"/>
      <c r="AS69" s="42"/>
      <c r="AT69" s="22"/>
      <c r="AU69" s="44"/>
      <c r="AV69" s="21"/>
      <c r="AW69" s="42"/>
      <c r="AX69" s="21"/>
      <c r="AY69" s="45"/>
      <c r="AZ69" s="109">
        <f>SUM(B69:AY69)</f>
        <v>823</v>
      </c>
    </row>
    <row r="70" spans="1:52" ht="23.25" customHeight="1" thickBot="1" x14ac:dyDescent="0.35">
      <c r="A70" s="81" t="s">
        <v>62</v>
      </c>
      <c r="B70" s="82">
        <v>9</v>
      </c>
      <c r="C70" s="83">
        <v>8</v>
      </c>
      <c r="D70" s="84">
        <v>11</v>
      </c>
      <c r="E70" s="83">
        <v>7</v>
      </c>
      <c r="F70" s="85">
        <v>7</v>
      </c>
      <c r="G70" s="86">
        <v>8</v>
      </c>
      <c r="H70" s="84">
        <v>10</v>
      </c>
      <c r="I70" s="83">
        <v>4</v>
      </c>
      <c r="J70" s="84">
        <v>5</v>
      </c>
      <c r="K70" s="87">
        <v>5</v>
      </c>
      <c r="L70" s="82">
        <v>13</v>
      </c>
      <c r="M70" s="83">
        <v>5</v>
      </c>
      <c r="N70" s="84">
        <v>12</v>
      </c>
      <c r="O70" s="83">
        <v>11</v>
      </c>
      <c r="P70" s="85">
        <v>10</v>
      </c>
      <c r="Q70" s="86">
        <v>9</v>
      </c>
      <c r="R70" s="84">
        <v>12</v>
      </c>
      <c r="S70" s="83">
        <v>7</v>
      </c>
      <c r="T70" s="84">
        <v>11</v>
      </c>
      <c r="U70" s="87">
        <v>6</v>
      </c>
      <c r="V70" s="82">
        <v>4</v>
      </c>
      <c r="W70" s="83"/>
      <c r="X70" s="84"/>
      <c r="Y70" s="83"/>
      <c r="Z70" s="85"/>
      <c r="AA70" s="86"/>
      <c r="AB70" s="84"/>
      <c r="AC70" s="83"/>
      <c r="AD70" s="84"/>
      <c r="AE70" s="87"/>
      <c r="AF70" s="82"/>
      <c r="AG70" s="83"/>
      <c r="AH70" s="84"/>
      <c r="AI70" s="83"/>
      <c r="AJ70" s="85"/>
      <c r="AK70" s="86"/>
      <c r="AL70" s="84"/>
      <c r="AM70" s="83"/>
      <c r="AN70" s="84"/>
      <c r="AO70" s="87"/>
      <c r="AP70" s="82"/>
      <c r="AQ70" s="83"/>
      <c r="AR70" s="84"/>
      <c r="AS70" s="83"/>
      <c r="AT70" s="85"/>
      <c r="AU70" s="86"/>
      <c r="AV70" s="84"/>
      <c r="AW70" s="83"/>
      <c r="AX70" s="84"/>
      <c r="AY70" s="87"/>
      <c r="AZ70" s="103">
        <f>SUM(B70:AY70)</f>
        <v>174</v>
      </c>
    </row>
    <row r="71" spans="1:52" ht="23.25" customHeight="1" thickBot="1" x14ac:dyDescent="0.35">
      <c r="A71" s="39" t="s">
        <v>9</v>
      </c>
      <c r="B71" s="23">
        <v>3</v>
      </c>
      <c r="C71" s="24">
        <v>1</v>
      </c>
      <c r="D71" s="25">
        <v>3</v>
      </c>
      <c r="E71" s="24">
        <v>0</v>
      </c>
      <c r="F71" s="26">
        <v>2</v>
      </c>
      <c r="G71" s="27">
        <v>2</v>
      </c>
      <c r="H71" s="25">
        <v>2</v>
      </c>
      <c r="I71" s="24">
        <v>2</v>
      </c>
      <c r="J71" s="25">
        <v>2</v>
      </c>
      <c r="K71" s="28">
        <v>0</v>
      </c>
      <c r="L71" s="23">
        <v>0</v>
      </c>
      <c r="M71" s="24">
        <v>0</v>
      </c>
      <c r="N71" s="25">
        <v>1</v>
      </c>
      <c r="O71" s="24">
        <v>0</v>
      </c>
      <c r="P71" s="26">
        <v>0</v>
      </c>
      <c r="Q71" s="27">
        <v>1</v>
      </c>
      <c r="R71" s="25">
        <v>0</v>
      </c>
      <c r="S71" s="24">
        <v>0</v>
      </c>
      <c r="T71" s="25">
        <v>2</v>
      </c>
      <c r="U71" s="28">
        <v>4</v>
      </c>
      <c r="V71" s="23">
        <v>1</v>
      </c>
      <c r="W71" s="24"/>
      <c r="X71" s="25"/>
      <c r="Y71" s="24"/>
      <c r="Z71" s="26"/>
      <c r="AA71" s="27"/>
      <c r="AB71" s="25"/>
      <c r="AC71" s="24"/>
      <c r="AD71" s="25"/>
      <c r="AE71" s="28"/>
      <c r="AF71" s="23"/>
      <c r="AG71" s="24"/>
      <c r="AH71" s="25"/>
      <c r="AI71" s="24"/>
      <c r="AJ71" s="26"/>
      <c r="AK71" s="27"/>
      <c r="AL71" s="25"/>
      <c r="AM71" s="24"/>
      <c r="AN71" s="25"/>
      <c r="AO71" s="28"/>
      <c r="AP71" s="23"/>
      <c r="AQ71" s="24"/>
      <c r="AR71" s="25"/>
      <c r="AS71" s="24"/>
      <c r="AT71" s="26"/>
      <c r="AU71" s="27"/>
      <c r="AV71" s="25"/>
      <c r="AW71" s="24"/>
      <c r="AX71" s="25"/>
      <c r="AY71" s="28"/>
      <c r="AZ71" s="104">
        <f>SUM(B71:AY71)</f>
        <v>26</v>
      </c>
    </row>
    <row r="72" spans="1:52" s="117" customFormat="1" ht="31.5" customHeight="1" thickTop="1" thickBot="1" x14ac:dyDescent="0.35">
      <c r="A72" s="119" t="s">
        <v>59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3"/>
      <c r="AL72" s="123"/>
      <c r="AM72" s="120"/>
      <c r="AN72" s="120"/>
      <c r="AO72" s="120"/>
      <c r="AP72" s="120"/>
      <c r="AQ72" s="120"/>
      <c r="AR72" s="121"/>
      <c r="AS72" s="120"/>
      <c r="AT72" s="120"/>
      <c r="AU72" s="120"/>
      <c r="AV72" s="120" t="s">
        <v>59</v>
      </c>
      <c r="AW72" s="120"/>
      <c r="AX72" s="120"/>
      <c r="AY72" s="122"/>
      <c r="AZ72" s="132">
        <f>SUM(AZ73:AZ75)</f>
        <v>1023</v>
      </c>
    </row>
    <row r="73" spans="1:52" ht="23.25" customHeight="1" thickTop="1" thickBot="1" x14ac:dyDescent="0.35">
      <c r="A73" s="56" t="s">
        <v>61</v>
      </c>
      <c r="B73" s="20">
        <v>36</v>
      </c>
      <c r="C73" s="42">
        <v>45</v>
      </c>
      <c r="D73" s="21">
        <v>43</v>
      </c>
      <c r="E73" s="42">
        <v>46</v>
      </c>
      <c r="F73" s="22">
        <v>40</v>
      </c>
      <c r="G73" s="44">
        <v>40</v>
      </c>
      <c r="H73" s="21">
        <v>38</v>
      </c>
      <c r="I73" s="42">
        <v>45</v>
      </c>
      <c r="J73" s="21">
        <v>42</v>
      </c>
      <c r="K73" s="45">
        <v>43</v>
      </c>
      <c r="L73" s="20">
        <v>41</v>
      </c>
      <c r="M73" s="42">
        <v>42</v>
      </c>
      <c r="N73" s="21">
        <v>41</v>
      </c>
      <c r="O73" s="42">
        <v>39</v>
      </c>
      <c r="P73" s="22">
        <v>43</v>
      </c>
      <c r="Q73" s="44">
        <v>42</v>
      </c>
      <c r="R73" s="21">
        <v>44</v>
      </c>
      <c r="S73" s="42">
        <v>47</v>
      </c>
      <c r="T73" s="21">
        <v>38</v>
      </c>
      <c r="U73" s="45">
        <v>42</v>
      </c>
      <c r="V73" s="20">
        <v>19</v>
      </c>
      <c r="W73" s="42"/>
      <c r="X73" s="21"/>
      <c r="Y73" s="42"/>
      <c r="Z73" s="22"/>
      <c r="AA73" s="44"/>
      <c r="AB73" s="21"/>
      <c r="AC73" s="42"/>
      <c r="AD73" s="21"/>
      <c r="AE73" s="45"/>
      <c r="AF73" s="20"/>
      <c r="AG73" s="42"/>
      <c r="AH73" s="21"/>
      <c r="AI73" s="42"/>
      <c r="AJ73" s="22"/>
      <c r="AK73" s="44"/>
      <c r="AL73" s="21"/>
      <c r="AM73" s="42"/>
      <c r="AN73" s="21"/>
      <c r="AO73" s="45"/>
      <c r="AP73" s="20"/>
      <c r="AQ73" s="42"/>
      <c r="AR73" s="21"/>
      <c r="AS73" s="42"/>
      <c r="AT73" s="22"/>
      <c r="AU73" s="44"/>
      <c r="AV73" s="21"/>
      <c r="AW73" s="42"/>
      <c r="AX73" s="21"/>
      <c r="AY73" s="45"/>
      <c r="AZ73" s="109">
        <f>SUM(B73:AY73)</f>
        <v>856</v>
      </c>
    </row>
    <row r="74" spans="1:52" ht="23.25" customHeight="1" thickBot="1" x14ac:dyDescent="0.35">
      <c r="A74" s="81" t="s">
        <v>62</v>
      </c>
      <c r="B74" s="82">
        <v>9</v>
      </c>
      <c r="C74" s="83">
        <v>4</v>
      </c>
      <c r="D74" s="84">
        <v>5</v>
      </c>
      <c r="E74" s="83">
        <v>4</v>
      </c>
      <c r="F74" s="85">
        <v>7</v>
      </c>
      <c r="G74" s="86">
        <v>9</v>
      </c>
      <c r="H74" s="84">
        <v>9</v>
      </c>
      <c r="I74" s="83">
        <v>3</v>
      </c>
      <c r="J74" s="84">
        <v>5</v>
      </c>
      <c r="K74" s="87">
        <v>6</v>
      </c>
      <c r="L74" s="82">
        <v>8</v>
      </c>
      <c r="M74" s="83">
        <v>7</v>
      </c>
      <c r="N74" s="84">
        <v>6</v>
      </c>
      <c r="O74" s="83">
        <v>11</v>
      </c>
      <c r="P74" s="85">
        <v>7</v>
      </c>
      <c r="Q74" s="86">
        <v>5</v>
      </c>
      <c r="R74" s="84">
        <v>6</v>
      </c>
      <c r="S74" s="83">
        <v>2</v>
      </c>
      <c r="T74" s="84">
        <v>9</v>
      </c>
      <c r="U74" s="87">
        <v>4</v>
      </c>
      <c r="V74" s="82">
        <v>3</v>
      </c>
      <c r="W74" s="83"/>
      <c r="X74" s="84"/>
      <c r="Y74" s="83"/>
      <c r="Z74" s="85"/>
      <c r="AA74" s="86"/>
      <c r="AB74" s="84"/>
      <c r="AC74" s="83"/>
      <c r="AD74" s="84"/>
      <c r="AE74" s="87"/>
      <c r="AF74" s="82"/>
      <c r="AG74" s="83"/>
      <c r="AH74" s="84"/>
      <c r="AI74" s="83"/>
      <c r="AJ74" s="85"/>
      <c r="AK74" s="86"/>
      <c r="AL74" s="84"/>
      <c r="AM74" s="83"/>
      <c r="AN74" s="84"/>
      <c r="AO74" s="87"/>
      <c r="AP74" s="82"/>
      <c r="AQ74" s="83"/>
      <c r="AR74" s="84"/>
      <c r="AS74" s="83"/>
      <c r="AT74" s="85"/>
      <c r="AU74" s="86"/>
      <c r="AV74" s="84"/>
      <c r="AW74" s="83"/>
      <c r="AX74" s="84"/>
      <c r="AY74" s="87"/>
      <c r="AZ74" s="103">
        <f>SUM(B74:AY74)</f>
        <v>129</v>
      </c>
    </row>
    <row r="75" spans="1:52" ht="23.25" customHeight="1" thickBot="1" x14ac:dyDescent="0.35">
      <c r="A75" s="39" t="s">
        <v>9</v>
      </c>
      <c r="B75" s="23">
        <v>5</v>
      </c>
      <c r="C75" s="24">
        <v>1</v>
      </c>
      <c r="D75" s="25">
        <v>2</v>
      </c>
      <c r="E75" s="24">
        <v>0</v>
      </c>
      <c r="F75" s="26">
        <v>3</v>
      </c>
      <c r="G75" s="27">
        <v>1</v>
      </c>
      <c r="H75" s="25">
        <v>3</v>
      </c>
      <c r="I75" s="24">
        <v>2</v>
      </c>
      <c r="J75" s="25">
        <v>3</v>
      </c>
      <c r="K75" s="28">
        <v>1</v>
      </c>
      <c r="L75" s="23">
        <v>1</v>
      </c>
      <c r="M75" s="24">
        <v>1</v>
      </c>
      <c r="N75" s="25">
        <v>3</v>
      </c>
      <c r="O75" s="24">
        <v>0</v>
      </c>
      <c r="P75" s="26">
        <v>0</v>
      </c>
      <c r="Q75" s="27">
        <v>3</v>
      </c>
      <c r="R75" s="25">
        <v>0</v>
      </c>
      <c r="S75" s="24">
        <v>1</v>
      </c>
      <c r="T75" s="25">
        <v>3</v>
      </c>
      <c r="U75" s="28">
        <v>4</v>
      </c>
      <c r="V75" s="23">
        <v>1</v>
      </c>
      <c r="W75" s="24"/>
      <c r="X75" s="25"/>
      <c r="Y75" s="24"/>
      <c r="Z75" s="26"/>
      <c r="AA75" s="27"/>
      <c r="AB75" s="25"/>
      <c r="AC75" s="24"/>
      <c r="AD75" s="25"/>
      <c r="AE75" s="28"/>
      <c r="AF75" s="23"/>
      <c r="AG75" s="24"/>
      <c r="AH75" s="25"/>
      <c r="AI75" s="24"/>
      <c r="AJ75" s="26"/>
      <c r="AK75" s="27"/>
      <c r="AL75" s="25"/>
      <c r="AM75" s="24"/>
      <c r="AN75" s="25"/>
      <c r="AO75" s="28"/>
      <c r="AP75" s="23"/>
      <c r="AQ75" s="24"/>
      <c r="AR75" s="25"/>
      <c r="AS75" s="24"/>
      <c r="AT75" s="26"/>
      <c r="AU75" s="27"/>
      <c r="AV75" s="25"/>
      <c r="AW75" s="24"/>
      <c r="AX75" s="25"/>
      <c r="AY75" s="28"/>
      <c r="AZ75" s="104">
        <f>SUM(B75:AY75)</f>
        <v>38</v>
      </c>
    </row>
    <row r="76" spans="1:52" s="117" customFormat="1" ht="31.5" customHeight="1" thickTop="1" thickBot="1" x14ac:dyDescent="0.35">
      <c r="A76" s="119" t="s">
        <v>60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3"/>
      <c r="AL76" s="123"/>
      <c r="AM76" s="120"/>
      <c r="AN76" s="120"/>
      <c r="AO76" s="120"/>
      <c r="AP76" s="120"/>
      <c r="AQ76" s="120"/>
      <c r="AR76" s="121"/>
      <c r="AS76" s="120"/>
      <c r="AT76" s="120"/>
      <c r="AU76" s="120"/>
      <c r="AV76" s="120" t="s">
        <v>60</v>
      </c>
      <c r="AW76" s="120"/>
      <c r="AX76" s="120"/>
      <c r="AY76" s="122"/>
      <c r="AZ76" s="132">
        <f>SUM(AZ77:AZ79)</f>
        <v>1023</v>
      </c>
    </row>
    <row r="77" spans="1:52" ht="23.25" customHeight="1" thickTop="1" thickBot="1" x14ac:dyDescent="0.35">
      <c r="A77" s="56" t="s">
        <v>61</v>
      </c>
      <c r="B77" s="20">
        <v>22</v>
      </c>
      <c r="C77" s="42">
        <v>23</v>
      </c>
      <c r="D77" s="21">
        <v>26</v>
      </c>
      <c r="E77" s="42">
        <v>20</v>
      </c>
      <c r="F77" s="22">
        <v>21</v>
      </c>
      <c r="G77" s="44">
        <v>29</v>
      </c>
      <c r="H77" s="21">
        <v>21</v>
      </c>
      <c r="I77" s="42">
        <v>32</v>
      </c>
      <c r="J77" s="21">
        <v>25</v>
      </c>
      <c r="K77" s="45">
        <v>27</v>
      </c>
      <c r="L77" s="20">
        <v>25</v>
      </c>
      <c r="M77" s="42">
        <v>27</v>
      </c>
      <c r="N77" s="21">
        <v>22</v>
      </c>
      <c r="O77" s="42">
        <v>31</v>
      </c>
      <c r="P77" s="22">
        <v>32</v>
      </c>
      <c r="Q77" s="44">
        <v>31</v>
      </c>
      <c r="R77" s="21">
        <v>21</v>
      </c>
      <c r="S77" s="42">
        <v>32</v>
      </c>
      <c r="T77" s="21">
        <v>27</v>
      </c>
      <c r="U77" s="45">
        <v>27</v>
      </c>
      <c r="V77" s="20">
        <v>10</v>
      </c>
      <c r="W77" s="42"/>
      <c r="X77" s="21"/>
      <c r="Y77" s="42"/>
      <c r="Z77" s="22"/>
      <c r="AA77" s="44"/>
      <c r="AB77" s="21"/>
      <c r="AC77" s="42"/>
      <c r="AD77" s="21"/>
      <c r="AE77" s="45"/>
      <c r="AF77" s="20"/>
      <c r="AG77" s="42"/>
      <c r="AH77" s="21"/>
      <c r="AI77" s="42"/>
      <c r="AJ77" s="22"/>
      <c r="AK77" s="44"/>
      <c r="AL77" s="21"/>
      <c r="AM77" s="42"/>
      <c r="AN77" s="21"/>
      <c r="AO77" s="45"/>
      <c r="AP77" s="20"/>
      <c r="AQ77" s="42"/>
      <c r="AR77" s="21"/>
      <c r="AS77" s="42"/>
      <c r="AT77" s="22"/>
      <c r="AU77" s="44"/>
      <c r="AV77" s="21"/>
      <c r="AW77" s="42"/>
      <c r="AX77" s="21"/>
      <c r="AY77" s="45"/>
      <c r="AZ77" s="109">
        <f>SUM(B77:AY77)</f>
        <v>531</v>
      </c>
    </row>
    <row r="78" spans="1:52" ht="23.25" customHeight="1" thickBot="1" x14ac:dyDescent="0.35">
      <c r="A78" s="81" t="s">
        <v>62</v>
      </c>
      <c r="B78" s="82">
        <v>27</v>
      </c>
      <c r="C78" s="83">
        <v>22</v>
      </c>
      <c r="D78" s="84">
        <v>20</v>
      </c>
      <c r="E78" s="83">
        <v>24</v>
      </c>
      <c r="F78" s="85">
        <v>26</v>
      </c>
      <c r="G78" s="86">
        <v>19</v>
      </c>
      <c r="H78" s="84">
        <v>25</v>
      </c>
      <c r="I78" s="83">
        <v>17</v>
      </c>
      <c r="J78" s="84">
        <v>24</v>
      </c>
      <c r="K78" s="87">
        <v>19</v>
      </c>
      <c r="L78" s="82">
        <v>23</v>
      </c>
      <c r="M78" s="83">
        <v>19</v>
      </c>
      <c r="N78" s="84">
        <v>28</v>
      </c>
      <c r="O78" s="83">
        <v>18</v>
      </c>
      <c r="P78" s="85">
        <v>14</v>
      </c>
      <c r="Q78" s="86">
        <v>17</v>
      </c>
      <c r="R78" s="84">
        <v>26</v>
      </c>
      <c r="S78" s="83">
        <v>14</v>
      </c>
      <c r="T78" s="84">
        <v>21</v>
      </c>
      <c r="U78" s="87">
        <v>21</v>
      </c>
      <c r="V78" s="82">
        <v>12</v>
      </c>
      <c r="W78" s="83"/>
      <c r="X78" s="84"/>
      <c r="Y78" s="83"/>
      <c r="Z78" s="85"/>
      <c r="AA78" s="86"/>
      <c r="AB78" s="84"/>
      <c r="AC78" s="83"/>
      <c r="AD78" s="84"/>
      <c r="AE78" s="87"/>
      <c r="AF78" s="82"/>
      <c r="AG78" s="83"/>
      <c r="AH78" s="84"/>
      <c r="AI78" s="83"/>
      <c r="AJ78" s="85"/>
      <c r="AK78" s="86"/>
      <c r="AL78" s="84"/>
      <c r="AM78" s="83"/>
      <c r="AN78" s="84"/>
      <c r="AO78" s="87"/>
      <c r="AP78" s="82"/>
      <c r="AQ78" s="83"/>
      <c r="AR78" s="84"/>
      <c r="AS78" s="83"/>
      <c r="AT78" s="85"/>
      <c r="AU78" s="86"/>
      <c r="AV78" s="84"/>
      <c r="AW78" s="83"/>
      <c r="AX78" s="84"/>
      <c r="AY78" s="87"/>
      <c r="AZ78" s="103">
        <f>SUM(B78:AY78)</f>
        <v>436</v>
      </c>
    </row>
    <row r="79" spans="1:52" ht="23.25" customHeight="1" thickBot="1" x14ac:dyDescent="0.35">
      <c r="A79" s="39" t="s">
        <v>9</v>
      </c>
      <c r="B79" s="23">
        <v>1</v>
      </c>
      <c r="C79" s="24">
        <v>5</v>
      </c>
      <c r="D79" s="25">
        <v>4</v>
      </c>
      <c r="E79" s="24">
        <v>6</v>
      </c>
      <c r="F79" s="26">
        <v>3</v>
      </c>
      <c r="G79" s="27">
        <v>2</v>
      </c>
      <c r="H79" s="25">
        <v>4</v>
      </c>
      <c r="I79" s="24">
        <v>1</v>
      </c>
      <c r="J79" s="25">
        <v>1</v>
      </c>
      <c r="K79" s="28">
        <v>4</v>
      </c>
      <c r="L79" s="23">
        <v>2</v>
      </c>
      <c r="M79" s="24">
        <v>4</v>
      </c>
      <c r="N79" s="25">
        <v>0</v>
      </c>
      <c r="O79" s="24">
        <v>1</v>
      </c>
      <c r="P79" s="26">
        <v>4</v>
      </c>
      <c r="Q79" s="27">
        <v>2</v>
      </c>
      <c r="R79" s="25">
        <v>3</v>
      </c>
      <c r="S79" s="24">
        <v>4</v>
      </c>
      <c r="T79" s="25">
        <v>2</v>
      </c>
      <c r="U79" s="28">
        <v>2</v>
      </c>
      <c r="V79" s="23">
        <v>1</v>
      </c>
      <c r="W79" s="24"/>
      <c r="X79" s="25"/>
      <c r="Y79" s="24"/>
      <c r="Z79" s="26"/>
      <c r="AA79" s="27"/>
      <c r="AB79" s="25"/>
      <c r="AC79" s="24"/>
      <c r="AD79" s="25"/>
      <c r="AE79" s="28"/>
      <c r="AF79" s="23"/>
      <c r="AG79" s="24"/>
      <c r="AH79" s="25"/>
      <c r="AI79" s="24"/>
      <c r="AJ79" s="26"/>
      <c r="AK79" s="27"/>
      <c r="AL79" s="25"/>
      <c r="AM79" s="24"/>
      <c r="AN79" s="25"/>
      <c r="AO79" s="28"/>
      <c r="AP79" s="23"/>
      <c r="AQ79" s="24"/>
      <c r="AR79" s="25"/>
      <c r="AS79" s="24"/>
      <c r="AT79" s="26"/>
      <c r="AU79" s="27"/>
      <c r="AV79" s="25"/>
      <c r="AW79" s="24"/>
      <c r="AX79" s="25"/>
      <c r="AY79" s="28"/>
      <c r="AZ79" s="104">
        <f>SUM(B79:AY79)</f>
        <v>56</v>
      </c>
    </row>
    <row r="80" spans="1:52" s="117" customFormat="1" ht="31.5" customHeight="1" thickTop="1" thickBot="1" x14ac:dyDescent="0.35">
      <c r="A80" s="119" t="s">
        <v>63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3"/>
      <c r="AL80" s="123"/>
      <c r="AM80" s="120"/>
      <c r="AN80" s="120"/>
      <c r="AO80" s="120"/>
      <c r="AP80" s="120"/>
      <c r="AQ80" s="120"/>
      <c r="AR80" s="121"/>
      <c r="AS80" s="120"/>
      <c r="AT80" s="120"/>
      <c r="AU80" s="120"/>
      <c r="AV80" s="120" t="s">
        <v>63</v>
      </c>
      <c r="AW80" s="120"/>
      <c r="AX80" s="120"/>
      <c r="AY80" s="122"/>
      <c r="AZ80" s="132">
        <f>SUM(AZ81:AZ83)</f>
        <v>1023</v>
      </c>
    </row>
    <row r="81" spans="1:53" ht="23.25" customHeight="1" thickTop="1" thickBot="1" x14ac:dyDescent="0.35">
      <c r="A81" s="56" t="s">
        <v>61</v>
      </c>
      <c r="B81" s="20">
        <v>40</v>
      </c>
      <c r="C81" s="42">
        <v>34</v>
      </c>
      <c r="D81" s="21">
        <v>42</v>
      </c>
      <c r="E81" s="42">
        <v>40</v>
      </c>
      <c r="F81" s="22">
        <v>40</v>
      </c>
      <c r="G81" s="44">
        <v>39</v>
      </c>
      <c r="H81" s="21">
        <v>33</v>
      </c>
      <c r="I81" s="42">
        <v>43</v>
      </c>
      <c r="J81" s="21">
        <v>43</v>
      </c>
      <c r="K81" s="45">
        <v>42</v>
      </c>
      <c r="L81" s="20">
        <v>33</v>
      </c>
      <c r="M81" s="42">
        <v>42</v>
      </c>
      <c r="N81" s="21">
        <v>38</v>
      </c>
      <c r="O81" s="42">
        <v>37</v>
      </c>
      <c r="P81" s="22">
        <v>42</v>
      </c>
      <c r="Q81" s="44">
        <v>39</v>
      </c>
      <c r="R81" s="21">
        <v>38</v>
      </c>
      <c r="S81" s="42">
        <v>45</v>
      </c>
      <c r="T81" s="21">
        <v>36</v>
      </c>
      <c r="U81" s="45">
        <v>41</v>
      </c>
      <c r="V81" s="20">
        <v>19</v>
      </c>
      <c r="W81" s="42"/>
      <c r="X81" s="21"/>
      <c r="Y81" s="42"/>
      <c r="Z81" s="22"/>
      <c r="AA81" s="44"/>
      <c r="AB81" s="21"/>
      <c r="AC81" s="42"/>
      <c r="AD81" s="21"/>
      <c r="AE81" s="45"/>
      <c r="AF81" s="20"/>
      <c r="AG81" s="42"/>
      <c r="AH81" s="21"/>
      <c r="AI81" s="42"/>
      <c r="AJ81" s="22"/>
      <c r="AK81" s="44"/>
      <c r="AL81" s="21"/>
      <c r="AM81" s="42"/>
      <c r="AN81" s="21"/>
      <c r="AO81" s="45"/>
      <c r="AP81" s="20"/>
      <c r="AQ81" s="42"/>
      <c r="AR81" s="21"/>
      <c r="AS81" s="42"/>
      <c r="AT81" s="22"/>
      <c r="AU81" s="44"/>
      <c r="AV81" s="21"/>
      <c r="AW81" s="42"/>
      <c r="AX81" s="21"/>
      <c r="AY81" s="45"/>
      <c r="AZ81" s="109">
        <f>SUM(B81:AY81)</f>
        <v>806</v>
      </c>
    </row>
    <row r="82" spans="1:53" ht="23.25" customHeight="1" thickBot="1" x14ac:dyDescent="0.35">
      <c r="A82" s="81" t="s">
        <v>62</v>
      </c>
      <c r="B82" s="82">
        <v>9</v>
      </c>
      <c r="C82" s="83">
        <v>15</v>
      </c>
      <c r="D82" s="84">
        <v>5</v>
      </c>
      <c r="E82" s="83">
        <v>9</v>
      </c>
      <c r="F82" s="85">
        <v>8</v>
      </c>
      <c r="G82" s="86">
        <v>10</v>
      </c>
      <c r="H82" s="84">
        <v>11</v>
      </c>
      <c r="I82" s="83">
        <v>6</v>
      </c>
      <c r="J82" s="84">
        <v>6</v>
      </c>
      <c r="K82" s="87">
        <v>6</v>
      </c>
      <c r="L82" s="82">
        <v>14</v>
      </c>
      <c r="M82" s="83">
        <v>7</v>
      </c>
      <c r="N82" s="84">
        <v>9</v>
      </c>
      <c r="O82" s="83">
        <v>11</v>
      </c>
      <c r="P82" s="85">
        <v>7</v>
      </c>
      <c r="Q82" s="86">
        <v>10</v>
      </c>
      <c r="R82" s="84">
        <v>12</v>
      </c>
      <c r="S82" s="83">
        <v>5</v>
      </c>
      <c r="T82" s="84">
        <v>10</v>
      </c>
      <c r="U82" s="87">
        <v>8</v>
      </c>
      <c r="V82" s="82">
        <v>4</v>
      </c>
      <c r="W82" s="83"/>
      <c r="X82" s="84"/>
      <c r="Y82" s="83"/>
      <c r="Z82" s="85"/>
      <c r="AA82" s="86"/>
      <c r="AB82" s="84"/>
      <c r="AC82" s="83"/>
      <c r="AD82" s="84"/>
      <c r="AE82" s="87"/>
      <c r="AF82" s="82"/>
      <c r="AG82" s="83"/>
      <c r="AH82" s="84"/>
      <c r="AI82" s="83"/>
      <c r="AJ82" s="85"/>
      <c r="AK82" s="86"/>
      <c r="AL82" s="84"/>
      <c r="AM82" s="83"/>
      <c r="AN82" s="84"/>
      <c r="AO82" s="87"/>
      <c r="AP82" s="82"/>
      <c r="AQ82" s="83"/>
      <c r="AR82" s="84"/>
      <c r="AS82" s="83"/>
      <c r="AT82" s="85"/>
      <c r="AU82" s="86"/>
      <c r="AV82" s="84"/>
      <c r="AW82" s="83"/>
      <c r="AX82" s="84"/>
      <c r="AY82" s="87"/>
      <c r="AZ82" s="103">
        <f>SUM(B82:AY82)</f>
        <v>182</v>
      </c>
    </row>
    <row r="83" spans="1:53" ht="23.25" customHeight="1" thickBot="1" x14ac:dyDescent="0.35">
      <c r="A83" s="39" t="s">
        <v>9</v>
      </c>
      <c r="B83" s="23">
        <v>1</v>
      </c>
      <c r="C83" s="24">
        <v>1</v>
      </c>
      <c r="D83" s="25">
        <v>3</v>
      </c>
      <c r="E83" s="24">
        <v>1</v>
      </c>
      <c r="F83" s="26">
        <v>2</v>
      </c>
      <c r="G83" s="27">
        <v>1</v>
      </c>
      <c r="H83" s="25">
        <v>6</v>
      </c>
      <c r="I83" s="24">
        <v>1</v>
      </c>
      <c r="J83" s="25">
        <v>1</v>
      </c>
      <c r="K83" s="28">
        <v>2</v>
      </c>
      <c r="L83" s="23">
        <v>3</v>
      </c>
      <c r="M83" s="24">
        <v>1</v>
      </c>
      <c r="N83" s="25">
        <v>3</v>
      </c>
      <c r="O83" s="24">
        <v>2</v>
      </c>
      <c r="P83" s="26">
        <v>1</v>
      </c>
      <c r="Q83" s="27">
        <v>1</v>
      </c>
      <c r="R83" s="25">
        <v>0</v>
      </c>
      <c r="S83" s="24">
        <v>0</v>
      </c>
      <c r="T83" s="25">
        <v>4</v>
      </c>
      <c r="U83" s="28">
        <v>1</v>
      </c>
      <c r="V83" s="23">
        <v>0</v>
      </c>
      <c r="W83" s="24"/>
      <c r="X83" s="25"/>
      <c r="Y83" s="24"/>
      <c r="Z83" s="26"/>
      <c r="AA83" s="27"/>
      <c r="AB83" s="25"/>
      <c r="AC83" s="24"/>
      <c r="AD83" s="25"/>
      <c r="AE83" s="28"/>
      <c r="AF83" s="23"/>
      <c r="AG83" s="24"/>
      <c r="AH83" s="25"/>
      <c r="AI83" s="24"/>
      <c r="AJ83" s="26"/>
      <c r="AK83" s="27"/>
      <c r="AL83" s="25"/>
      <c r="AM83" s="24"/>
      <c r="AN83" s="25"/>
      <c r="AO83" s="28"/>
      <c r="AP83" s="23"/>
      <c r="AQ83" s="24"/>
      <c r="AR83" s="25"/>
      <c r="AS83" s="24"/>
      <c r="AT83" s="26"/>
      <c r="AU83" s="27"/>
      <c r="AV83" s="25"/>
      <c r="AW83" s="24"/>
      <c r="AX83" s="25"/>
      <c r="AY83" s="28"/>
      <c r="AZ83" s="104">
        <f>SUM(B83:AY83)</f>
        <v>35</v>
      </c>
    </row>
    <row r="84" spans="1:53" s="117" customFormat="1" ht="31.5" customHeight="1" thickTop="1" thickBot="1" x14ac:dyDescent="0.35">
      <c r="A84" s="119" t="s">
        <v>64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3"/>
      <c r="AL84" s="123"/>
      <c r="AM84" s="120"/>
      <c r="AN84" s="120"/>
      <c r="AO84" s="120"/>
      <c r="AP84" s="120"/>
      <c r="AQ84" s="120"/>
      <c r="AR84" s="121"/>
      <c r="AS84" s="120"/>
      <c r="AT84" s="120"/>
      <c r="AU84" s="120"/>
      <c r="AV84" s="120" t="s">
        <v>65</v>
      </c>
      <c r="AW84" s="120"/>
      <c r="AX84" s="120"/>
      <c r="AY84" s="122"/>
      <c r="AZ84" s="132">
        <f>SUM(AZ85:AZ87)</f>
        <v>1023</v>
      </c>
    </row>
    <row r="85" spans="1:53" ht="23.25" customHeight="1" thickTop="1" thickBot="1" x14ac:dyDescent="0.35">
      <c r="A85" s="56" t="s">
        <v>61</v>
      </c>
      <c r="B85" s="20">
        <v>34</v>
      </c>
      <c r="C85" s="42">
        <v>30</v>
      </c>
      <c r="D85" s="21">
        <v>34</v>
      </c>
      <c r="E85" s="42">
        <v>40</v>
      </c>
      <c r="F85" s="22">
        <v>41</v>
      </c>
      <c r="G85" s="44">
        <v>35</v>
      </c>
      <c r="H85" s="21">
        <v>27</v>
      </c>
      <c r="I85" s="42">
        <v>43</v>
      </c>
      <c r="J85" s="21">
        <v>36</v>
      </c>
      <c r="K85" s="45">
        <v>36</v>
      </c>
      <c r="L85" s="20">
        <v>29</v>
      </c>
      <c r="M85" s="42">
        <v>34</v>
      </c>
      <c r="N85" s="21">
        <v>38</v>
      </c>
      <c r="O85" s="42">
        <v>35</v>
      </c>
      <c r="P85" s="22">
        <v>40</v>
      </c>
      <c r="Q85" s="44">
        <v>38</v>
      </c>
      <c r="R85" s="21">
        <v>30</v>
      </c>
      <c r="S85" s="42">
        <v>36</v>
      </c>
      <c r="T85" s="21">
        <v>36</v>
      </c>
      <c r="U85" s="45">
        <v>38</v>
      </c>
      <c r="V85" s="20">
        <v>18</v>
      </c>
      <c r="W85" s="42"/>
      <c r="X85" s="21"/>
      <c r="Y85" s="42"/>
      <c r="Z85" s="22"/>
      <c r="AA85" s="44"/>
      <c r="AB85" s="21"/>
      <c r="AC85" s="42"/>
      <c r="AD85" s="21"/>
      <c r="AE85" s="45"/>
      <c r="AF85" s="20"/>
      <c r="AG85" s="42"/>
      <c r="AH85" s="21"/>
      <c r="AI85" s="42"/>
      <c r="AJ85" s="22"/>
      <c r="AK85" s="44"/>
      <c r="AL85" s="21"/>
      <c r="AM85" s="42"/>
      <c r="AN85" s="21"/>
      <c r="AO85" s="45"/>
      <c r="AP85" s="20"/>
      <c r="AQ85" s="42"/>
      <c r="AR85" s="21"/>
      <c r="AS85" s="42"/>
      <c r="AT85" s="22"/>
      <c r="AU85" s="44"/>
      <c r="AV85" s="21"/>
      <c r="AW85" s="42"/>
      <c r="AX85" s="21"/>
      <c r="AY85" s="45"/>
      <c r="AZ85" s="109">
        <f>SUM(B85:AY85)</f>
        <v>728</v>
      </c>
    </row>
    <row r="86" spans="1:53" ht="23.25" customHeight="1" thickBot="1" x14ac:dyDescent="0.35">
      <c r="A86" s="81" t="s">
        <v>62</v>
      </c>
      <c r="B86" s="82">
        <v>12</v>
      </c>
      <c r="C86" s="83">
        <v>12</v>
      </c>
      <c r="D86" s="84">
        <v>12</v>
      </c>
      <c r="E86" s="83">
        <v>7</v>
      </c>
      <c r="F86" s="85">
        <v>5</v>
      </c>
      <c r="G86" s="86">
        <v>11</v>
      </c>
      <c r="H86" s="84">
        <v>16</v>
      </c>
      <c r="I86" s="83">
        <v>7</v>
      </c>
      <c r="J86" s="84">
        <v>10</v>
      </c>
      <c r="K86" s="87">
        <v>10</v>
      </c>
      <c r="L86" s="82">
        <v>15</v>
      </c>
      <c r="M86" s="83">
        <v>10</v>
      </c>
      <c r="N86" s="84">
        <v>7</v>
      </c>
      <c r="O86" s="83">
        <v>12</v>
      </c>
      <c r="P86" s="85">
        <v>6</v>
      </c>
      <c r="Q86" s="86">
        <v>8</v>
      </c>
      <c r="R86" s="84">
        <v>12</v>
      </c>
      <c r="S86" s="83">
        <v>7</v>
      </c>
      <c r="T86" s="84">
        <v>7</v>
      </c>
      <c r="U86" s="87">
        <v>6</v>
      </c>
      <c r="V86" s="82">
        <v>4</v>
      </c>
      <c r="W86" s="83"/>
      <c r="X86" s="84"/>
      <c r="Y86" s="83"/>
      <c r="Z86" s="85"/>
      <c r="AA86" s="86"/>
      <c r="AB86" s="84"/>
      <c r="AC86" s="83"/>
      <c r="AD86" s="84"/>
      <c r="AE86" s="87"/>
      <c r="AF86" s="82"/>
      <c r="AG86" s="83"/>
      <c r="AH86" s="84"/>
      <c r="AI86" s="83"/>
      <c r="AJ86" s="85"/>
      <c r="AK86" s="86"/>
      <c r="AL86" s="84"/>
      <c r="AM86" s="83"/>
      <c r="AN86" s="84"/>
      <c r="AO86" s="87"/>
      <c r="AP86" s="82"/>
      <c r="AQ86" s="83"/>
      <c r="AR86" s="84"/>
      <c r="AS86" s="83"/>
      <c r="AT86" s="85"/>
      <c r="AU86" s="86"/>
      <c r="AV86" s="84"/>
      <c r="AW86" s="83"/>
      <c r="AX86" s="84"/>
      <c r="AY86" s="87"/>
      <c r="AZ86" s="103">
        <f>SUM(B86:AY86)</f>
        <v>196</v>
      </c>
    </row>
    <row r="87" spans="1:53" ht="23.25" customHeight="1" thickBot="1" x14ac:dyDescent="0.35">
      <c r="A87" s="39" t="s">
        <v>9</v>
      </c>
      <c r="B87" s="23">
        <v>4</v>
      </c>
      <c r="C87" s="24">
        <v>8</v>
      </c>
      <c r="D87" s="25">
        <v>4</v>
      </c>
      <c r="E87" s="24">
        <v>3</v>
      </c>
      <c r="F87" s="26">
        <v>4</v>
      </c>
      <c r="G87" s="27">
        <v>4</v>
      </c>
      <c r="H87" s="25">
        <v>7</v>
      </c>
      <c r="I87" s="24">
        <v>0</v>
      </c>
      <c r="J87" s="25">
        <v>4</v>
      </c>
      <c r="K87" s="28">
        <v>4</v>
      </c>
      <c r="L87" s="23">
        <v>6</v>
      </c>
      <c r="M87" s="24">
        <v>6</v>
      </c>
      <c r="N87" s="25">
        <v>5</v>
      </c>
      <c r="O87" s="24">
        <v>3</v>
      </c>
      <c r="P87" s="26">
        <v>4</v>
      </c>
      <c r="Q87" s="27">
        <v>4</v>
      </c>
      <c r="R87" s="25">
        <v>8</v>
      </c>
      <c r="S87" s="24">
        <v>7</v>
      </c>
      <c r="T87" s="25">
        <v>7</v>
      </c>
      <c r="U87" s="28">
        <v>6</v>
      </c>
      <c r="V87" s="23">
        <v>1</v>
      </c>
      <c r="W87" s="24"/>
      <c r="X87" s="25"/>
      <c r="Y87" s="24"/>
      <c r="Z87" s="26"/>
      <c r="AA87" s="27"/>
      <c r="AB87" s="25"/>
      <c r="AC87" s="24"/>
      <c r="AD87" s="25"/>
      <c r="AE87" s="28"/>
      <c r="AF87" s="23"/>
      <c r="AG87" s="24"/>
      <c r="AH87" s="25"/>
      <c r="AI87" s="24"/>
      <c r="AJ87" s="26"/>
      <c r="AK87" s="27"/>
      <c r="AL87" s="25"/>
      <c r="AM87" s="24"/>
      <c r="AN87" s="25"/>
      <c r="AO87" s="28"/>
      <c r="AP87" s="23"/>
      <c r="AQ87" s="24"/>
      <c r="AR87" s="25"/>
      <c r="AS87" s="24"/>
      <c r="AT87" s="26"/>
      <c r="AU87" s="27"/>
      <c r="AV87" s="25"/>
      <c r="AW87" s="24"/>
      <c r="AX87" s="25"/>
      <c r="AY87" s="28"/>
      <c r="AZ87" s="104">
        <f>SUM(B87:AY87)</f>
        <v>99</v>
      </c>
    </row>
    <row r="88" spans="1:53" ht="30.75" customHeight="1" thickTop="1" thickBot="1" x14ac:dyDescent="0.35">
      <c r="A88" s="40"/>
      <c r="B88" s="69">
        <v>1</v>
      </c>
      <c r="C88" s="70">
        <v>2</v>
      </c>
      <c r="D88" s="71">
        <v>3</v>
      </c>
      <c r="E88" s="70">
        <v>4</v>
      </c>
      <c r="F88" s="72">
        <v>5</v>
      </c>
      <c r="G88" s="73">
        <v>6</v>
      </c>
      <c r="H88" s="71">
        <v>7</v>
      </c>
      <c r="I88" s="70">
        <v>8</v>
      </c>
      <c r="J88" s="71">
        <v>9</v>
      </c>
      <c r="K88" s="74">
        <v>10</v>
      </c>
      <c r="L88" s="69">
        <v>11</v>
      </c>
      <c r="M88" s="70">
        <v>12</v>
      </c>
      <c r="N88" s="71">
        <v>13</v>
      </c>
      <c r="O88" s="70">
        <v>14</v>
      </c>
      <c r="P88" s="72">
        <v>15</v>
      </c>
      <c r="Q88" s="73">
        <v>16</v>
      </c>
      <c r="R88" s="71">
        <v>17</v>
      </c>
      <c r="S88" s="70">
        <v>18</v>
      </c>
      <c r="T88" s="71">
        <v>19</v>
      </c>
      <c r="U88" s="74">
        <v>20</v>
      </c>
      <c r="V88" s="69">
        <v>21</v>
      </c>
      <c r="W88" s="70">
        <v>22</v>
      </c>
      <c r="X88" s="71">
        <v>23</v>
      </c>
      <c r="Y88" s="70">
        <v>24</v>
      </c>
      <c r="Z88" s="72">
        <v>25</v>
      </c>
      <c r="AA88" s="73">
        <v>26</v>
      </c>
      <c r="AB88" s="71">
        <v>27</v>
      </c>
      <c r="AC88" s="70">
        <v>28</v>
      </c>
      <c r="AD88" s="71">
        <v>29</v>
      </c>
      <c r="AE88" s="74">
        <v>30</v>
      </c>
      <c r="AF88" s="69">
        <v>31</v>
      </c>
      <c r="AG88" s="70">
        <v>32</v>
      </c>
      <c r="AH88" s="71">
        <v>33</v>
      </c>
      <c r="AI88" s="70">
        <v>34</v>
      </c>
      <c r="AJ88" s="72">
        <v>35</v>
      </c>
      <c r="AK88" s="73">
        <v>36</v>
      </c>
      <c r="AL88" s="71">
        <v>37</v>
      </c>
      <c r="AM88" s="70">
        <v>38</v>
      </c>
      <c r="AN88" s="71">
        <v>39</v>
      </c>
      <c r="AO88" s="74">
        <v>40</v>
      </c>
      <c r="AP88" s="69">
        <v>41</v>
      </c>
      <c r="AQ88" s="70">
        <v>42</v>
      </c>
      <c r="AR88" s="71">
        <v>43</v>
      </c>
      <c r="AS88" s="70">
        <v>44</v>
      </c>
      <c r="AT88" s="72">
        <v>45</v>
      </c>
      <c r="AU88" s="73">
        <v>46</v>
      </c>
      <c r="AV88" s="71">
        <v>47</v>
      </c>
      <c r="AW88" s="70">
        <v>48</v>
      </c>
      <c r="AX88" s="71">
        <v>49</v>
      </c>
      <c r="AY88" s="74">
        <v>50</v>
      </c>
      <c r="AZ88" s="108" t="s">
        <v>2</v>
      </c>
    </row>
    <row r="89" spans="1:53" ht="32.25" customHeight="1" thickTop="1" thickBot="1" x14ac:dyDescent="0.35">
      <c r="A89" s="68" t="s">
        <v>2</v>
      </c>
      <c r="B89" s="133">
        <f t="shared" ref="B89:AG89" si="4">SUM(B8:B87)</f>
        <v>850</v>
      </c>
      <c r="C89" s="133">
        <f t="shared" si="4"/>
        <v>850</v>
      </c>
      <c r="D89" s="133">
        <f t="shared" si="4"/>
        <v>850</v>
      </c>
      <c r="E89" s="133">
        <f t="shared" si="4"/>
        <v>850</v>
      </c>
      <c r="F89" s="133">
        <f t="shared" si="4"/>
        <v>850</v>
      </c>
      <c r="G89" s="133">
        <f t="shared" si="4"/>
        <v>850</v>
      </c>
      <c r="H89" s="133">
        <f t="shared" si="4"/>
        <v>850</v>
      </c>
      <c r="I89" s="133">
        <f t="shared" si="4"/>
        <v>850</v>
      </c>
      <c r="J89" s="133">
        <f t="shared" si="4"/>
        <v>850</v>
      </c>
      <c r="K89" s="133">
        <f t="shared" si="4"/>
        <v>850</v>
      </c>
      <c r="L89" s="133">
        <f t="shared" si="4"/>
        <v>850</v>
      </c>
      <c r="M89" s="133">
        <f t="shared" si="4"/>
        <v>850</v>
      </c>
      <c r="N89" s="133">
        <f t="shared" si="4"/>
        <v>850</v>
      </c>
      <c r="O89" s="133">
        <f t="shared" si="4"/>
        <v>850</v>
      </c>
      <c r="P89" s="133">
        <f t="shared" si="4"/>
        <v>850</v>
      </c>
      <c r="Q89" s="133">
        <f t="shared" si="4"/>
        <v>850</v>
      </c>
      <c r="R89" s="133">
        <f t="shared" si="4"/>
        <v>850</v>
      </c>
      <c r="S89" s="133">
        <f t="shared" si="4"/>
        <v>850</v>
      </c>
      <c r="T89" s="133">
        <f t="shared" si="4"/>
        <v>850</v>
      </c>
      <c r="U89" s="133">
        <f t="shared" si="4"/>
        <v>850</v>
      </c>
      <c r="V89" s="133">
        <f t="shared" si="4"/>
        <v>391</v>
      </c>
      <c r="W89" s="133">
        <f t="shared" si="4"/>
        <v>0</v>
      </c>
      <c r="X89" s="133">
        <f t="shared" si="4"/>
        <v>0</v>
      </c>
      <c r="Y89" s="133">
        <f t="shared" si="4"/>
        <v>0</v>
      </c>
      <c r="Z89" s="133">
        <f t="shared" si="4"/>
        <v>0</v>
      </c>
      <c r="AA89" s="133">
        <f t="shared" si="4"/>
        <v>0</v>
      </c>
      <c r="AB89" s="133">
        <f t="shared" si="4"/>
        <v>0</v>
      </c>
      <c r="AC89" s="133">
        <f t="shared" si="4"/>
        <v>0</v>
      </c>
      <c r="AD89" s="133">
        <f t="shared" si="4"/>
        <v>0</v>
      </c>
      <c r="AE89" s="133">
        <f t="shared" si="4"/>
        <v>0</v>
      </c>
      <c r="AF89" s="133">
        <f t="shared" si="4"/>
        <v>0</v>
      </c>
      <c r="AG89" s="133">
        <f t="shared" si="4"/>
        <v>0</v>
      </c>
      <c r="AH89" s="133">
        <f t="shared" ref="AH89:AY89" si="5">SUM(AH8:AH87)</f>
        <v>0</v>
      </c>
      <c r="AI89" s="133">
        <f t="shared" si="5"/>
        <v>0</v>
      </c>
      <c r="AJ89" s="133">
        <f t="shared" si="5"/>
        <v>0</v>
      </c>
      <c r="AK89" s="133">
        <f t="shared" si="5"/>
        <v>0</v>
      </c>
      <c r="AL89" s="133">
        <f t="shared" si="5"/>
        <v>0</v>
      </c>
      <c r="AM89" s="133">
        <f t="shared" si="5"/>
        <v>0</v>
      </c>
      <c r="AN89" s="133">
        <f t="shared" si="5"/>
        <v>0</v>
      </c>
      <c r="AO89" s="133">
        <f t="shared" si="5"/>
        <v>0</v>
      </c>
      <c r="AP89" s="133">
        <f t="shared" si="5"/>
        <v>0</v>
      </c>
      <c r="AQ89" s="133">
        <f t="shared" si="5"/>
        <v>0</v>
      </c>
      <c r="AR89" s="133">
        <f t="shared" si="5"/>
        <v>0</v>
      </c>
      <c r="AS89" s="133">
        <f t="shared" si="5"/>
        <v>0</v>
      </c>
      <c r="AT89" s="133">
        <f t="shared" si="5"/>
        <v>0</v>
      </c>
      <c r="AU89" s="133">
        <f t="shared" si="5"/>
        <v>0</v>
      </c>
      <c r="AV89" s="133">
        <f t="shared" si="5"/>
        <v>0</v>
      </c>
      <c r="AW89" s="133">
        <f t="shared" si="5"/>
        <v>0</v>
      </c>
      <c r="AX89" s="133">
        <f t="shared" si="5"/>
        <v>0</v>
      </c>
      <c r="AY89" s="133">
        <f t="shared" si="5"/>
        <v>0</v>
      </c>
      <c r="AZ89" s="134" t="s">
        <v>27</v>
      </c>
      <c r="BA89" s="52"/>
    </row>
    <row r="90" spans="1:53" s="14" customFormat="1" ht="23.25" customHeight="1" thickTop="1" x14ac:dyDescent="0.3">
      <c r="A90" s="110"/>
      <c r="AE90" s="14" t="s">
        <v>25</v>
      </c>
      <c r="AJ90" s="14">
        <f>SUM(B89:AY89)</f>
        <v>17391</v>
      </c>
      <c r="AL90" s="14" t="s">
        <v>26</v>
      </c>
      <c r="AR90" s="14">
        <f>SUM(AZ8,AZ14,AZ19,AZ25,AZ30,AZ38,AZ43,AZ48,AZ52,AZ56,AZ60,AZ64,AZ68,AZ72, AZ76,AZ80,AZ84)</f>
        <v>17391</v>
      </c>
      <c r="AZ90" s="60"/>
    </row>
    <row r="91" spans="1:53" ht="23.25" customHeight="1" x14ac:dyDescent="0.3">
      <c r="AZ91" s="14"/>
    </row>
    <row r="92" spans="1:53" ht="23.25" customHeight="1" x14ac:dyDescent="0.3">
      <c r="AZ92" s="14"/>
    </row>
    <row r="93" spans="1:53" ht="23.25" customHeight="1" x14ac:dyDescent="0.3">
      <c r="AZ93" s="14"/>
    </row>
    <row r="94" spans="1:53" ht="23.25" customHeight="1" x14ac:dyDescent="0.3">
      <c r="AZ94" s="14"/>
    </row>
    <row r="95" spans="1:53" ht="23.25" customHeight="1" x14ac:dyDescent="0.3">
      <c r="AZ95" s="14"/>
    </row>
    <row r="96" spans="1:53" ht="23.25" customHeight="1" x14ac:dyDescent="0.3">
      <c r="AZ96" s="14"/>
    </row>
    <row r="97" spans="52:52" ht="23.25" customHeight="1" x14ac:dyDescent="0.3">
      <c r="AZ97" s="14"/>
    </row>
    <row r="98" spans="52:52" ht="23.25" customHeight="1" x14ac:dyDescent="0.3">
      <c r="AZ98" s="14"/>
    </row>
    <row r="99" spans="52:52" ht="23.25" customHeight="1" x14ac:dyDescent="0.3">
      <c r="AZ99" s="14"/>
    </row>
    <row r="100" spans="52:52" ht="23.25" customHeight="1" x14ac:dyDescent="0.3">
      <c r="AZ100" s="14"/>
    </row>
    <row r="101" spans="52:52" ht="23.25" customHeight="1" x14ac:dyDescent="0.3">
      <c r="AZ101" s="14"/>
    </row>
    <row r="102" spans="52:52" ht="23.25" customHeight="1" x14ac:dyDescent="0.3">
      <c r="AZ102" s="14"/>
    </row>
    <row r="103" spans="52:52" ht="23.25" customHeight="1" x14ac:dyDescent="0.3">
      <c r="AZ103" s="14"/>
    </row>
    <row r="104" spans="52:52" ht="23.25" customHeight="1" x14ac:dyDescent="0.3">
      <c r="AZ104" s="14"/>
    </row>
    <row r="105" spans="52:52" ht="23.25" customHeight="1" x14ac:dyDescent="0.3">
      <c r="AZ105" s="14"/>
    </row>
    <row r="106" spans="52:52" ht="23.25" customHeight="1" x14ac:dyDescent="0.3">
      <c r="AZ106" s="14"/>
    </row>
    <row r="107" spans="52:52" ht="23.25" customHeight="1" x14ac:dyDescent="0.3">
      <c r="AZ107" s="14"/>
    </row>
    <row r="108" spans="52:52" ht="23.25" customHeight="1" x14ac:dyDescent="0.3">
      <c r="AZ108" s="14"/>
    </row>
    <row r="109" spans="52:52" ht="23.25" customHeight="1" x14ac:dyDescent="0.3">
      <c r="AZ109" s="14"/>
    </row>
    <row r="110" spans="52:52" ht="23.25" customHeight="1" x14ac:dyDescent="0.3">
      <c r="AZ110" s="14"/>
    </row>
    <row r="111" spans="52:52" ht="23.25" customHeight="1" x14ac:dyDescent="0.3">
      <c r="AZ111" s="14"/>
    </row>
    <row r="112" spans="52:52" ht="23.25" customHeight="1" x14ac:dyDescent="0.3">
      <c r="AZ112" s="14"/>
    </row>
    <row r="113" spans="52:52" ht="23.25" customHeight="1" x14ac:dyDescent="0.3">
      <c r="AZ113" s="14"/>
    </row>
    <row r="114" spans="52:52" ht="23.25" customHeight="1" x14ac:dyDescent="0.3">
      <c r="AZ114" s="14"/>
    </row>
    <row r="115" spans="52:52" ht="23.25" customHeight="1" x14ac:dyDescent="0.3">
      <c r="AZ115" s="14"/>
    </row>
    <row r="116" spans="52:52" ht="23.25" customHeight="1" x14ac:dyDescent="0.3">
      <c r="AZ116" s="14"/>
    </row>
    <row r="117" spans="52:52" ht="23.25" customHeight="1" x14ac:dyDescent="0.3">
      <c r="AZ117" s="14"/>
    </row>
    <row r="118" spans="52:52" ht="23.25" customHeight="1" x14ac:dyDescent="0.3">
      <c r="AZ118" s="14"/>
    </row>
    <row r="119" spans="52:52" ht="23.25" customHeight="1" x14ac:dyDescent="0.3">
      <c r="AZ119" s="14"/>
    </row>
    <row r="120" spans="52:52" ht="23.25" customHeight="1" x14ac:dyDescent="0.3">
      <c r="AZ120" s="14"/>
    </row>
    <row r="121" spans="52:52" ht="23.25" customHeight="1" x14ac:dyDescent="0.3">
      <c r="AZ121" s="14"/>
    </row>
    <row r="122" spans="52:52" ht="23.25" customHeight="1" x14ac:dyDescent="0.3">
      <c r="AZ122" s="14"/>
    </row>
    <row r="123" spans="52:52" ht="23.25" customHeight="1" x14ac:dyDescent="0.3">
      <c r="AZ123" s="14"/>
    </row>
    <row r="124" spans="52:52" ht="23.25" customHeight="1" x14ac:dyDescent="0.3">
      <c r="AZ124" s="14"/>
    </row>
    <row r="125" spans="52:52" ht="23.25" customHeight="1" x14ac:dyDescent="0.3">
      <c r="AZ125" s="14"/>
    </row>
    <row r="126" spans="52:52" ht="23.25" customHeight="1" x14ac:dyDescent="0.3">
      <c r="AZ126" s="14"/>
    </row>
    <row r="127" spans="52:52" ht="23.25" customHeight="1" x14ac:dyDescent="0.3">
      <c r="AZ127" s="14"/>
    </row>
    <row r="128" spans="52:52" ht="23.25" customHeight="1" x14ac:dyDescent="0.3">
      <c r="AZ128" s="14"/>
    </row>
    <row r="129" spans="52:52" ht="23.25" customHeight="1" x14ac:dyDescent="0.3">
      <c r="AZ129" s="14"/>
    </row>
    <row r="130" spans="52:52" ht="23.25" customHeight="1" x14ac:dyDescent="0.3">
      <c r="AZ130" s="14"/>
    </row>
    <row r="131" spans="52:52" ht="23.25" customHeight="1" x14ac:dyDescent="0.3">
      <c r="AZ131" s="14"/>
    </row>
    <row r="132" spans="52:52" ht="23.25" customHeight="1" x14ac:dyDescent="0.3">
      <c r="AZ132" s="14"/>
    </row>
    <row r="133" spans="52:52" ht="23.25" customHeight="1" x14ac:dyDescent="0.3">
      <c r="AZ133" s="14"/>
    </row>
    <row r="134" spans="52:52" ht="23.25" customHeight="1" x14ac:dyDescent="0.3">
      <c r="AZ134" s="14"/>
    </row>
    <row r="135" spans="52:52" ht="23.25" customHeight="1" x14ac:dyDescent="0.3">
      <c r="AZ135" s="14"/>
    </row>
    <row r="136" spans="52:52" ht="23.25" customHeight="1" x14ac:dyDescent="0.3">
      <c r="AZ136" s="14"/>
    </row>
    <row r="137" spans="52:52" ht="23.25" customHeight="1" x14ac:dyDescent="0.3">
      <c r="AZ137" s="14"/>
    </row>
    <row r="138" spans="52:52" ht="23.25" customHeight="1" x14ac:dyDescent="0.3">
      <c r="AZ138" s="14"/>
    </row>
    <row r="139" spans="52:52" ht="23.25" customHeight="1" x14ac:dyDescent="0.3">
      <c r="AZ139" s="14"/>
    </row>
    <row r="140" spans="52:52" ht="23.25" customHeight="1" x14ac:dyDescent="0.3">
      <c r="AZ140" s="14"/>
    </row>
    <row r="141" spans="52:52" ht="23.25" customHeight="1" x14ac:dyDescent="0.3">
      <c r="AZ141" s="14"/>
    </row>
    <row r="142" spans="52:52" ht="23.25" customHeight="1" x14ac:dyDescent="0.3">
      <c r="AZ142" s="14"/>
    </row>
    <row r="143" spans="52:52" ht="23.25" customHeight="1" x14ac:dyDescent="0.3">
      <c r="AZ143" s="14"/>
    </row>
    <row r="144" spans="52:52" ht="23.25" customHeight="1" x14ac:dyDescent="0.3">
      <c r="AZ144" s="14"/>
    </row>
    <row r="145" spans="52:52" ht="23.25" customHeight="1" x14ac:dyDescent="0.3">
      <c r="AZ145" s="14"/>
    </row>
    <row r="146" spans="52:52" ht="23.25" customHeight="1" x14ac:dyDescent="0.3">
      <c r="AZ146" s="14"/>
    </row>
  </sheetData>
  <mergeCells count="1">
    <mergeCell ref="P2:V2"/>
  </mergeCells>
  <pageMargins left="0.25" right="0.25" top="0.43" bottom="0.4" header="0.3" footer="0.3"/>
  <pageSetup paperSize="5" scale="66" fitToHeight="0" orientation="landscape" copies="50" r:id="rId1"/>
  <rowBreaks count="2" manualBreakCount="2">
    <brk id="37" max="16383" man="1"/>
    <brk id="71" max="16383" man="1"/>
  </rowBreaks>
  <ignoredErrors>
    <ignoredError sqref="B89:C89 W89:X8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77"/>
  <sheetViews>
    <sheetView workbookViewId="0">
      <selection sqref="A1:B1048576"/>
    </sheetView>
  </sheetViews>
  <sheetFormatPr defaultRowHeight="14.4" x14ac:dyDescent="0.3"/>
  <sheetData>
    <row r="4" spans="1:2" ht="15" thickBot="1" x14ac:dyDescent="0.35"/>
    <row r="5" spans="1:2" ht="15.6" thickTop="1" thickBot="1" x14ac:dyDescent="0.35">
      <c r="A5" s="1" t="s">
        <v>2</v>
      </c>
      <c r="B5" s="2" t="s">
        <v>3</v>
      </c>
    </row>
    <row r="6" spans="1:2" x14ac:dyDescent="0.3">
      <c r="A6" s="3"/>
      <c r="B6" s="4" t="str">
        <f>Sheet1!A8</f>
        <v>GOVERNOR AND LIEUTENANT GOVERNOR</v>
      </c>
    </row>
    <row r="7" spans="1:2" x14ac:dyDescent="0.3">
      <c r="A7" s="5"/>
      <c r="B7" s="6" t="str">
        <f>Sheet1!A9</f>
        <v>DIEHL AND ALLEN</v>
      </c>
    </row>
    <row r="8" spans="1:2" x14ac:dyDescent="0.3">
      <c r="A8" s="5"/>
      <c r="B8" s="6" t="str">
        <f>Sheet1!A10</f>
        <v>HEALEY AND DRISCOLL</v>
      </c>
    </row>
    <row r="9" spans="1:2" x14ac:dyDescent="0.3">
      <c r="A9" s="5"/>
      <c r="B9" s="6" t="e">
        <f>Sheet1!#REF!</f>
        <v>#REF!</v>
      </c>
    </row>
    <row r="10" spans="1:2" x14ac:dyDescent="0.3">
      <c r="A10" s="5"/>
      <c r="B10" s="6" t="e">
        <f>Sheet1!#REF!</f>
        <v>#REF!</v>
      </c>
    </row>
    <row r="11" spans="1:2" x14ac:dyDescent="0.3">
      <c r="A11" s="5"/>
      <c r="B11" s="6" t="e">
        <f>Sheet1!#REF!</f>
        <v>#REF!</v>
      </c>
    </row>
    <row r="12" spans="1:2" x14ac:dyDescent="0.3">
      <c r="A12" s="5"/>
      <c r="B12" s="6" t="e">
        <f>Sheet1!#REF!</f>
        <v>#REF!</v>
      </c>
    </row>
    <row r="13" spans="1:2" x14ac:dyDescent="0.3">
      <c r="A13" s="5"/>
      <c r="B13" s="6" t="e">
        <f>Sheet1!#REF!</f>
        <v>#REF!</v>
      </c>
    </row>
    <row r="14" spans="1:2" x14ac:dyDescent="0.3">
      <c r="A14" s="5"/>
      <c r="B14" s="6" t="str">
        <f>Sheet1!A13</f>
        <v>BLANK</v>
      </c>
    </row>
    <row r="15" spans="1:2" x14ac:dyDescent="0.3">
      <c r="A15" s="5"/>
      <c r="B15" s="6" t="e">
        <f>Sheet1!#REF!</f>
        <v>#REF!</v>
      </c>
    </row>
    <row r="16" spans="1:2" x14ac:dyDescent="0.3">
      <c r="A16" s="5"/>
      <c r="B16" s="6" t="e">
        <f>Sheet1!#REF!</f>
        <v>#REF!</v>
      </c>
    </row>
    <row r="17" spans="1:2" x14ac:dyDescent="0.3">
      <c r="A17" s="5"/>
      <c r="B17" s="6" t="e">
        <f>Sheet1!#REF!</f>
        <v>#REF!</v>
      </c>
    </row>
    <row r="18" spans="1:2" x14ac:dyDescent="0.3">
      <c r="A18" s="5"/>
      <c r="B18" s="6" t="e">
        <f>Sheet1!#REF!</f>
        <v>#REF!</v>
      </c>
    </row>
    <row r="19" spans="1:2" x14ac:dyDescent="0.3">
      <c r="A19" s="5"/>
      <c r="B19" s="6" t="e">
        <f>Sheet1!#REF!</f>
        <v>#REF!</v>
      </c>
    </row>
    <row r="20" spans="1:2" x14ac:dyDescent="0.3">
      <c r="A20" s="5"/>
      <c r="B20" s="6" t="e">
        <f>Sheet1!#REF!</f>
        <v>#REF!</v>
      </c>
    </row>
    <row r="21" spans="1:2" x14ac:dyDescent="0.3">
      <c r="A21" s="5"/>
      <c r="B21" s="6" t="e">
        <f>Sheet1!#REF!</f>
        <v>#REF!</v>
      </c>
    </row>
    <row r="22" spans="1:2" x14ac:dyDescent="0.3">
      <c r="A22" s="5"/>
      <c r="B22" s="6" t="e">
        <f>Sheet1!#REF!</f>
        <v>#REF!</v>
      </c>
    </row>
    <row r="23" spans="1:2" x14ac:dyDescent="0.3">
      <c r="A23" s="5"/>
      <c r="B23" s="6" t="str">
        <f>Sheet1!A14</f>
        <v>ATTORNEY GENERAL</v>
      </c>
    </row>
    <row r="24" spans="1:2" x14ac:dyDescent="0.3">
      <c r="A24" s="5"/>
      <c r="B24" s="6" t="str">
        <f>Sheet1!A15</f>
        <v>ANDREA JOY CAMPBELL</v>
      </c>
    </row>
    <row r="25" spans="1:2" x14ac:dyDescent="0.3">
      <c r="A25" s="5"/>
      <c r="B25" s="6" t="e">
        <f>Sheet1!#REF!</f>
        <v>#REF!</v>
      </c>
    </row>
    <row r="26" spans="1:2" x14ac:dyDescent="0.3">
      <c r="A26" s="5"/>
      <c r="B26" s="6" t="e">
        <f>Sheet1!#REF!</f>
        <v>#REF!</v>
      </c>
    </row>
    <row r="27" spans="1:2" x14ac:dyDescent="0.3">
      <c r="A27" s="5"/>
      <c r="B27" s="6" t="str">
        <f>Sheet1!A18</f>
        <v>BLANK</v>
      </c>
    </row>
    <row r="28" spans="1:2" x14ac:dyDescent="0.3">
      <c r="A28" s="5"/>
      <c r="B28" s="6" t="e">
        <f>Sheet1!#REF!</f>
        <v>#REF!</v>
      </c>
    </row>
    <row r="29" spans="1:2" x14ac:dyDescent="0.3">
      <c r="A29" s="5"/>
      <c r="B29" s="6" t="e">
        <f>Sheet1!#REF!</f>
        <v>#REF!</v>
      </c>
    </row>
    <row r="30" spans="1:2" x14ac:dyDescent="0.3">
      <c r="A30" s="5"/>
      <c r="B30" s="6" t="str">
        <f>Sheet1!A19</f>
        <v>SECRETARY OF STATE</v>
      </c>
    </row>
    <row r="31" spans="1:2" x14ac:dyDescent="0.3">
      <c r="A31" s="5"/>
      <c r="B31" s="6" t="e">
        <f>Sheet1!#REF!</f>
        <v>#REF!</v>
      </c>
    </row>
    <row r="32" spans="1:2" x14ac:dyDescent="0.3">
      <c r="A32" s="5"/>
      <c r="B32" s="6" t="e">
        <f>Sheet1!#REF!</f>
        <v>#REF!</v>
      </c>
    </row>
    <row r="33" spans="1:2" x14ac:dyDescent="0.3">
      <c r="A33" s="5"/>
      <c r="B33" s="6" t="e">
        <f>Sheet1!#REF!</f>
        <v>#REF!</v>
      </c>
    </row>
    <row r="34" spans="1:2" x14ac:dyDescent="0.3">
      <c r="A34" s="5"/>
      <c r="B34" s="6" t="e">
        <f>Sheet1!#REF!</f>
        <v>#REF!</v>
      </c>
    </row>
    <row r="35" spans="1:2" x14ac:dyDescent="0.3">
      <c r="A35" s="5"/>
      <c r="B35" s="6" t="e">
        <f>Sheet1!#REF!</f>
        <v>#REF!</v>
      </c>
    </row>
    <row r="36" spans="1:2" x14ac:dyDescent="0.3">
      <c r="A36" s="5"/>
      <c r="B36" s="6" t="e">
        <f>Sheet1!#REF!</f>
        <v>#REF!</v>
      </c>
    </row>
    <row r="37" spans="1:2" x14ac:dyDescent="0.3">
      <c r="A37" s="5"/>
      <c r="B37" s="6" t="e">
        <f>Sheet1!#REF!</f>
        <v>#REF!</v>
      </c>
    </row>
    <row r="38" spans="1:2" x14ac:dyDescent="0.3">
      <c r="A38" s="5"/>
      <c r="B38" s="6" t="e">
        <f>Sheet1!#REF!</f>
        <v>#REF!</v>
      </c>
    </row>
    <row r="39" spans="1:2" x14ac:dyDescent="0.3">
      <c r="A39" s="5"/>
      <c r="B39" s="6" t="e">
        <f>Sheet1!#REF!</f>
        <v>#REF!</v>
      </c>
    </row>
    <row r="40" spans="1:2" x14ac:dyDescent="0.3">
      <c r="A40" s="5"/>
      <c r="B40" s="6" t="e">
        <f>Sheet1!#REF!</f>
        <v>#REF!</v>
      </c>
    </row>
    <row r="41" spans="1:2" x14ac:dyDescent="0.3">
      <c r="A41" s="5"/>
      <c r="B41" s="6" t="e">
        <f>Sheet1!#REF!</f>
        <v>#REF!</v>
      </c>
    </row>
    <row r="42" spans="1:2" x14ac:dyDescent="0.3">
      <c r="A42" s="5"/>
      <c r="B42" s="6" t="e">
        <f>Sheet1!#REF!</f>
        <v>#REF!</v>
      </c>
    </row>
    <row r="43" spans="1:2" x14ac:dyDescent="0.3">
      <c r="A43" s="5"/>
      <c r="B43" s="6" t="e">
        <f>Sheet1!#REF!</f>
        <v>#REF!</v>
      </c>
    </row>
    <row r="44" spans="1:2" x14ac:dyDescent="0.3">
      <c r="A44" s="5"/>
      <c r="B44" s="6" t="e">
        <f>Sheet1!#REF!</f>
        <v>#REF!</v>
      </c>
    </row>
    <row r="45" spans="1:2" x14ac:dyDescent="0.3">
      <c r="A45" s="5"/>
      <c r="B45" s="6" t="e">
        <f>Sheet1!#REF!</f>
        <v>#REF!</v>
      </c>
    </row>
    <row r="46" spans="1:2" x14ac:dyDescent="0.3">
      <c r="A46" s="5"/>
      <c r="B46" s="6" t="e">
        <f>Sheet1!#REF!</f>
        <v>#REF!</v>
      </c>
    </row>
    <row r="47" spans="1:2" x14ac:dyDescent="0.3">
      <c r="A47" s="5"/>
      <c r="B47" s="6" t="e">
        <f>Sheet1!#REF!</f>
        <v>#REF!</v>
      </c>
    </row>
    <row r="48" spans="1:2" x14ac:dyDescent="0.3">
      <c r="A48" s="5"/>
      <c r="B48" s="6" t="e">
        <f>Sheet1!#REF!</f>
        <v>#REF!</v>
      </c>
    </row>
    <row r="49" spans="1:2" x14ac:dyDescent="0.3">
      <c r="A49" s="5"/>
      <c r="B49" s="6" t="e">
        <f>Sheet1!#REF!</f>
        <v>#REF!</v>
      </c>
    </row>
    <row r="50" spans="1:2" x14ac:dyDescent="0.3">
      <c r="A50" s="5"/>
      <c r="B50" s="6" t="e">
        <f>Sheet1!#REF!</f>
        <v>#REF!</v>
      </c>
    </row>
    <row r="51" spans="1:2" x14ac:dyDescent="0.3">
      <c r="A51" s="5"/>
      <c r="B51" s="6" t="e">
        <f>Sheet1!#REF!</f>
        <v>#REF!</v>
      </c>
    </row>
    <row r="52" spans="1:2" x14ac:dyDescent="0.3">
      <c r="A52" s="5"/>
      <c r="B52" s="6" t="e">
        <f>Sheet1!#REF!</f>
        <v>#REF!</v>
      </c>
    </row>
    <row r="53" spans="1:2" x14ac:dyDescent="0.3">
      <c r="A53" s="5"/>
      <c r="B53" s="6" t="e">
        <f>Sheet1!#REF!</f>
        <v>#REF!</v>
      </c>
    </row>
    <row r="54" spans="1:2" x14ac:dyDescent="0.3">
      <c r="A54" s="5"/>
      <c r="B54" s="6" t="e">
        <f>Sheet1!#REF!</f>
        <v>#REF!</v>
      </c>
    </row>
    <row r="55" spans="1:2" x14ac:dyDescent="0.3">
      <c r="A55" s="5"/>
      <c r="B55" s="6" t="e">
        <f>Sheet1!#REF!</f>
        <v>#REF!</v>
      </c>
    </row>
    <row r="56" spans="1:2" x14ac:dyDescent="0.3">
      <c r="A56" s="5"/>
      <c r="B56" s="6" t="e">
        <f>Sheet1!#REF!</f>
        <v>#REF!</v>
      </c>
    </row>
    <row r="57" spans="1:2" x14ac:dyDescent="0.3">
      <c r="A57" s="5"/>
      <c r="B57" s="6" t="e">
        <f>Sheet1!#REF!</f>
        <v>#REF!</v>
      </c>
    </row>
    <row r="58" spans="1:2" x14ac:dyDescent="0.3">
      <c r="A58" s="5"/>
      <c r="B58" s="6" t="e">
        <f>Sheet1!#REF!</f>
        <v>#REF!</v>
      </c>
    </row>
    <row r="59" spans="1:2" x14ac:dyDescent="0.3">
      <c r="A59" s="5"/>
      <c r="B59" s="6" t="e">
        <f>Sheet1!#REF!</f>
        <v>#REF!</v>
      </c>
    </row>
    <row r="60" spans="1:2" x14ac:dyDescent="0.3">
      <c r="A60" s="5"/>
      <c r="B60" s="6" t="e">
        <f>Sheet1!#REF!</f>
        <v>#REF!</v>
      </c>
    </row>
    <row r="61" spans="1:2" x14ac:dyDescent="0.3">
      <c r="A61" s="5"/>
      <c r="B61" s="6" t="e">
        <f>Sheet1!#REF!</f>
        <v>#REF!</v>
      </c>
    </row>
    <row r="62" spans="1:2" x14ac:dyDescent="0.3">
      <c r="A62" s="5"/>
      <c r="B62" s="6" t="e">
        <f>Sheet1!#REF!</f>
        <v>#REF!</v>
      </c>
    </row>
    <row r="63" spans="1:2" x14ac:dyDescent="0.3">
      <c r="A63" s="5"/>
      <c r="B63" s="6" t="e">
        <f>Sheet1!#REF!</f>
        <v>#REF!</v>
      </c>
    </row>
    <row r="64" spans="1:2" x14ac:dyDescent="0.3">
      <c r="A64" s="5"/>
      <c r="B64" s="6" t="e">
        <f>Sheet1!#REF!</f>
        <v>#REF!</v>
      </c>
    </row>
    <row r="65" spans="1:2" x14ac:dyDescent="0.3">
      <c r="A65" s="5"/>
      <c r="B65" s="6" t="e">
        <f>Sheet1!#REF!</f>
        <v>#REF!</v>
      </c>
    </row>
    <row r="66" spans="1:2" x14ac:dyDescent="0.3">
      <c r="A66" s="5"/>
      <c r="B66" s="6" t="e">
        <f>Sheet1!#REF!</f>
        <v>#REF!</v>
      </c>
    </row>
    <row r="67" spans="1:2" x14ac:dyDescent="0.3">
      <c r="A67" s="5"/>
      <c r="B67" s="6" t="e">
        <f>Sheet1!#REF!</f>
        <v>#REF!</v>
      </c>
    </row>
    <row r="68" spans="1:2" x14ac:dyDescent="0.3">
      <c r="A68" s="5"/>
      <c r="B68" s="6" t="e">
        <f>Sheet1!#REF!</f>
        <v>#REF!</v>
      </c>
    </row>
    <row r="69" spans="1:2" x14ac:dyDescent="0.3">
      <c r="A69" s="5"/>
      <c r="B69" s="6" t="e">
        <f>Sheet1!#REF!</f>
        <v>#REF!</v>
      </c>
    </row>
    <row r="70" spans="1:2" x14ac:dyDescent="0.3">
      <c r="A70" s="5"/>
      <c r="B70" s="6" t="e">
        <f>Sheet1!#REF!</f>
        <v>#REF!</v>
      </c>
    </row>
    <row r="71" spans="1:2" x14ac:dyDescent="0.3">
      <c r="A71" s="5"/>
      <c r="B71" s="6" t="e">
        <f>Sheet1!#REF!</f>
        <v>#REF!</v>
      </c>
    </row>
    <row r="72" spans="1:2" x14ac:dyDescent="0.3">
      <c r="A72" s="5"/>
      <c r="B72" s="6" t="e">
        <f>Sheet1!#REF!</f>
        <v>#REF!</v>
      </c>
    </row>
    <row r="73" spans="1:2" x14ac:dyDescent="0.3">
      <c r="A73" s="5"/>
      <c r="B73" s="6" t="e">
        <f>Sheet1!#REF!</f>
        <v>#REF!</v>
      </c>
    </row>
    <row r="74" spans="1:2" x14ac:dyDescent="0.3">
      <c r="A74" s="5"/>
      <c r="B74" s="6" t="e">
        <f>Sheet1!#REF!</f>
        <v>#REF!</v>
      </c>
    </row>
    <row r="75" spans="1:2" x14ac:dyDescent="0.3">
      <c r="A75" s="5"/>
      <c r="B75" s="6" t="e">
        <f>Sheet1!#REF!</f>
        <v>#REF!</v>
      </c>
    </row>
    <row r="76" spans="1:2" ht="15" thickBot="1" x14ac:dyDescent="0.35">
      <c r="A76" s="7" t="s">
        <v>2</v>
      </c>
      <c r="B76" s="8"/>
    </row>
    <row r="77" spans="1:2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Poirier</dc:creator>
  <cp:lastModifiedBy>Owner</cp:lastModifiedBy>
  <cp:lastPrinted>2022-10-27T13:28:59Z</cp:lastPrinted>
  <dcterms:created xsi:type="dcterms:W3CDTF">2020-01-29T13:06:18Z</dcterms:created>
  <dcterms:modified xsi:type="dcterms:W3CDTF">2022-11-09T03:56:07Z</dcterms:modified>
</cp:coreProperties>
</file>